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2" i="1"/>
</calcChain>
</file>

<file path=xl/sharedStrings.xml><?xml version="1.0" encoding="utf-8"?>
<sst xmlns="http://schemas.openxmlformats.org/spreadsheetml/2006/main" count="404" uniqueCount="84">
  <si>
    <t>FY 2022 Apportionment</t>
  </si>
  <si>
    <t>Funds provided by Public Law 117-103 (ED log number 22-296)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</si>
  <si>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</si>
  <si>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</si>
  <si>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</si>
  <si>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</si>
  <si>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</si>
  <si>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</si>
  <si>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</si>
  <si>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</si>
  <si>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</si>
  <si>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</si>
  <si>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</si>
  <si>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</si>
  <si>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</si>
  <si>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</si>
  <si>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/2022</t>
  </si>
  <si>
    <t>0800</t>
  </si>
  <si>
    <t>IterNo</t>
  </si>
  <si>
    <t>Last Approved Apportionment: 2022-06-01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</si>
  <si>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</si>
  <si>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</si>
  <si>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</si>
  <si>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</si>
  <si>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</si>
  <si>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</si>
  <si>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</si>
  <si>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</si>
  <si>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</si>
  <si>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</si>
  <si>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</si>
  <si>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</si>
  <si>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</si>
  <si>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</si>
  <si>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</si>
  <si>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</si>
  <si>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</si>
  <si>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Approps transferred from other accounts</t>
  </si>
  <si>
    <t>B3</t>
  </si>
  <si>
    <t>ATB</t>
  </si>
  <si>
    <t>BA: Disc: Appropriations permanently reduced - ATB</t>
  </si>
  <si>
    <t>SEQ</t>
  </si>
  <si>
    <t>BA: Disc: Appropriations permanently reduced - Sequester</t>
  </si>
  <si>
    <t>BA: Disc: Unob bal of approps permanently reduced - ATB</t>
  </si>
  <si>
    <t>BA: Disc: Unob bal of approps permanently reduced - Sequester</t>
  </si>
  <si>
    <t>BA: Disc: Appropriations temporarily reduced - ATB</t>
  </si>
  <si>
    <t>BA: Disc: Appropriations temporarily reduced - Sequester</t>
  </si>
  <si>
    <t>BA: Disc: Unob bal of approps temporarily reduced ATB</t>
  </si>
  <si>
    <t>BA: Disc: Unob bal of approps temporarily reduced - Sequester</t>
  </si>
  <si>
    <t>BA: Disc: Appropriations precluded from obligation</t>
  </si>
  <si>
    <t>BA: Disc: Appropriations:Antic nonexpend trans net</t>
  </si>
  <si>
    <t>B2</t>
  </si>
  <si>
    <t>BA: Disc: Spending auth: Collected, Reimb &amp; Other Income</t>
  </si>
  <si>
    <t>B1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</si>
  <si>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</si>
  <si>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</si>
  <si>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</si>
  <si>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</si>
  <si>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</si>
  <si>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</si>
  <si>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</si>
  <si>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</si>
  <si>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</si>
  <si>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</si>
  <si>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</si>
  <si>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</si>
  <si>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</si>
  <si>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</si>
  <si>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</si>
  <si>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$5,400,000 for offsetting collections, $4,760,000 for Federal and $640,000 for Non-Federal.</t>
  </si>
  <si>
    <t xml:space="preserve">B2 </t>
  </si>
  <si>
    <t>H.R. 2471 / Public Law 117-103 Consolidated Appropriations Act, 2022.</t>
  </si>
  <si>
    <t xml:space="preserve">B3 </t>
  </si>
  <si>
    <t>The transfer is from account 91 22/23 0200 totaling $7,000,000 authorized pursuant to the Department of Education Appropriations Act, 2022, section 302.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</si>
  <si>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</si>
  <si>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</si>
  <si>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</si>
  <si>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</si>
  <si>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</si>
  <si>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</si>
  <si>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2022-09-12 06:22 PM</t>
  </si>
  <si>
    <t xml:space="preserve">TAF(s) Included: </t>
  </si>
  <si>
    <t xml:space="preserve">91-0800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</si>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</sst>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2022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3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2022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2022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2022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2022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2022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2022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2022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2022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2022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394907000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2022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2022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2022</v>
      </c>
      <c r="D25" s="1" t="s">
        <v>17</v>
      </c>
      <c r="E25" s="1" t="s">
        <v>83</v>
      </c>
      <c r="F25" s="1" t="s">
        <v>83</v>
      </c>
      <c r="G25" s="4">
        <v>1121</v>
      </c>
      <c r="H25" s="5" t="s">
        <v>83</v>
      </c>
      <c r="I25" s="5" t="s">
        <v>37</v>
      </c>
      <c r="J25" s="8">
        <v>7000000</v>
      </c>
      <c r="K25" s="6" t="s">
        <v>38</v>
      </c>
    </row>
    <row r="26" spans="1:11" x14ac:dyDescent="0.2">
      <c r="A26" s="1">
        <v>91</v>
      </c>
      <c r="B26" s="1" t="s">
        <v>83</v>
      </c>
      <c r="C26" s="1">
        <v>2022</v>
      </c>
      <c r="D26" s="1" t="s">
        <v>17</v>
      </c>
      <c r="E26" s="1" t="s">
        <v>83</v>
      </c>
      <c r="F26" s="1" t="s">
        <v>83</v>
      </c>
      <c r="G26" s="4">
        <v>1130</v>
      </c>
      <c r="H26" s="5" t="s">
        <v>39</v>
      </c>
      <c r="I26" s="5" t="s">
        <v>40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2022</v>
      </c>
      <c r="D27" s="1" t="s">
        <v>17</v>
      </c>
      <c r="E27" s="1" t="s">
        <v>83</v>
      </c>
      <c r="F27" s="1" t="s">
        <v>83</v>
      </c>
      <c r="G27" s="4">
        <v>1130</v>
      </c>
      <c r="H27" s="5" t="s">
        <v>41</v>
      </c>
      <c r="I27" s="5" t="s">
        <v>42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2022</v>
      </c>
      <c r="D28" s="1" t="s">
        <v>17</v>
      </c>
      <c r="E28" s="1" t="s">
        <v>83</v>
      </c>
      <c r="F28" s="1" t="s">
        <v>83</v>
      </c>
      <c r="G28" s="4">
        <v>1131</v>
      </c>
      <c r="H28" s="5" t="s">
        <v>39</v>
      </c>
      <c r="I28" s="5" t="s">
        <v>43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2022</v>
      </c>
      <c r="D29" s="1" t="s">
        <v>17</v>
      </c>
      <c r="E29" s="1" t="s">
        <v>83</v>
      </c>
      <c r="F29" s="1" t="s">
        <v>83</v>
      </c>
      <c r="G29" s="4">
        <v>1131</v>
      </c>
      <c r="H29" s="5" t="s">
        <v>41</v>
      </c>
      <c r="I29" s="5" t="s">
        <v>44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2022</v>
      </c>
      <c r="D30" s="1" t="s">
        <v>17</v>
      </c>
      <c r="E30" s="1" t="s">
        <v>83</v>
      </c>
      <c r="F30" s="1" t="s">
        <v>83</v>
      </c>
      <c r="G30" s="4">
        <v>1132</v>
      </c>
      <c r="H30" s="5" t="s">
        <v>39</v>
      </c>
      <c r="I30" s="5" t="s">
        <v>45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2022</v>
      </c>
      <c r="D31" s="1" t="s">
        <v>17</v>
      </c>
      <c r="E31" s="1" t="s">
        <v>83</v>
      </c>
      <c r="F31" s="1" t="s">
        <v>83</v>
      </c>
      <c r="G31" s="4">
        <v>1132</v>
      </c>
      <c r="H31" s="5" t="s">
        <v>41</v>
      </c>
      <c r="I31" s="5" t="s">
        <v>46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2022</v>
      </c>
      <c r="D32" s="1" t="s">
        <v>17</v>
      </c>
      <c r="E32" s="1" t="s">
        <v>83</v>
      </c>
      <c r="F32" s="1" t="s">
        <v>83</v>
      </c>
      <c r="G32" s="4">
        <v>1133</v>
      </c>
      <c r="H32" s="5" t="s">
        <v>39</v>
      </c>
      <c r="I32" s="5" t="s">
        <v>47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2022</v>
      </c>
      <c r="D33" s="1" t="s">
        <v>17</v>
      </c>
      <c r="E33" s="1" t="s">
        <v>83</v>
      </c>
      <c r="F33" s="1" t="s">
        <v>83</v>
      </c>
      <c r="G33" s="4">
        <v>1133</v>
      </c>
      <c r="H33" s="5" t="s">
        <v>41</v>
      </c>
      <c r="I33" s="5" t="s">
        <v>48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2022</v>
      </c>
      <c r="D34" s="1" t="s">
        <v>17</v>
      </c>
      <c r="E34" s="1" t="s">
        <v>83</v>
      </c>
      <c r="F34" s="1" t="s">
        <v>83</v>
      </c>
      <c r="G34" s="4">
        <v>1134</v>
      </c>
      <c r="H34" s="5" t="s">
        <v>39</v>
      </c>
      <c r="I34" s="5" t="s">
        <v>49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>
        <v>2022</v>
      </c>
      <c r="D35" s="1" t="s">
        <v>17</v>
      </c>
      <c r="E35" s="1" t="s">
        <v>83</v>
      </c>
      <c r="F35" s="1" t="s">
        <v>83</v>
      </c>
      <c r="G35" s="4">
        <v>1151</v>
      </c>
      <c r="H35" s="5" t="s">
        <v>83</v>
      </c>
      <c r="I35" s="5" t="s">
        <v>50</v>
      </c>
      <c r="J35" s="8">
        <v>-4800000</v>
      </c>
      <c r="K35" s="6" t="s">
        <v>51</v>
      </c>
    </row>
    <row r="36" spans="1:11" x14ac:dyDescent="0.2">
      <c r="A36" s="1">
        <v>91</v>
      </c>
      <c r="B36" s="1" t="s">
        <v>83</v>
      </c>
      <c r="C36" s="1">
        <v>2022</v>
      </c>
      <c r="D36" s="1" t="s">
        <v>17</v>
      </c>
      <c r="E36" s="1" t="s">
        <v>83</v>
      </c>
      <c r="F36" s="1" t="s">
        <v>83</v>
      </c>
      <c r="G36" s="4">
        <v>1700</v>
      </c>
      <c r="H36" s="5">
        <v>1</v>
      </c>
      <c r="I36" s="5" t="s">
        <v>52</v>
      </c>
      <c r="J36" s="8">
        <v>1687031</v>
      </c>
      <c r="K36" s="6" t="s">
        <v>53</v>
      </c>
    </row>
    <row r="37" spans="1:11" x14ac:dyDescent="0.2">
      <c r="A37" s="1">
        <v>91</v>
      </c>
      <c r="B37" s="1" t="s">
        <v>83</v>
      </c>
      <c r="C37" s="1">
        <v>2022</v>
      </c>
      <c r="D37" s="1" t="s">
        <v>17</v>
      </c>
      <c r="E37" s="1" t="s">
        <v>83</v>
      </c>
      <c r="F37" s="1" t="s">
        <v>83</v>
      </c>
      <c r="G37" s="4">
        <v>1700</v>
      </c>
      <c r="H37" s="5">
        <v>2</v>
      </c>
      <c r="I37" s="5" t="s">
        <v>54</v>
      </c>
      <c r="J37" s="8">
        <v>108666</v>
      </c>
      <c r="K37" s="6" t="s">
        <v>53</v>
      </c>
    </row>
    <row r="38" spans="1:11" x14ac:dyDescent="0.2">
      <c r="A38" s="1">
        <v>91</v>
      </c>
      <c r="B38" s="1" t="s">
        <v>83</v>
      </c>
      <c r="C38" s="1">
        <v>2022</v>
      </c>
      <c r="D38" s="1" t="s">
        <v>17</v>
      </c>
      <c r="E38" s="1" t="s">
        <v>83</v>
      </c>
      <c r="F38" s="1" t="s">
        <v>83</v>
      </c>
      <c r="G38" s="4">
        <v>1700</v>
      </c>
      <c r="H38" s="5">
        <v>3</v>
      </c>
      <c r="I38" s="5" t="s">
        <v>55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2022</v>
      </c>
      <c r="D39" s="1" t="s">
        <v>17</v>
      </c>
      <c r="E39" s="1" t="s">
        <v>83</v>
      </c>
      <c r="F39" s="1" t="s">
        <v>83</v>
      </c>
      <c r="G39" s="4">
        <v>1740</v>
      </c>
      <c r="H39" s="5">
        <v>1</v>
      </c>
      <c r="I39" s="5" t="s">
        <v>56</v>
      </c>
      <c r="J39" s="8">
        <v>3072969</v>
      </c>
      <c r="K39" s="6" t="s">
        <v>53</v>
      </c>
    </row>
    <row r="40" spans="1:11" x14ac:dyDescent="0.2">
      <c r="A40" s="1">
        <v>91</v>
      </c>
      <c r="B40" s="1" t="s">
        <v>83</v>
      </c>
      <c r="C40" s="1">
        <v>2022</v>
      </c>
      <c r="D40" s="1" t="s">
        <v>17</v>
      </c>
      <c r="E40" s="1" t="s">
        <v>83</v>
      </c>
      <c r="F40" s="1" t="s">
        <v>83</v>
      </c>
      <c r="G40" s="4">
        <v>1740</v>
      </c>
      <c r="H40" s="5">
        <v>2</v>
      </c>
      <c r="I40" s="5" t="s">
        <v>57</v>
      </c>
      <c r="J40" s="8">
        <v>531334</v>
      </c>
      <c r="K40" s="6" t="s">
        <v>53</v>
      </c>
    </row>
    <row r="41" spans="1:11" x14ac:dyDescent="0.2">
      <c r="A41" s="1">
        <v>91</v>
      </c>
      <c r="B41" s="1" t="s">
        <v>83</v>
      </c>
      <c r="C41" s="1">
        <v>2022</v>
      </c>
      <c r="D41" s="1" t="s">
        <v>17</v>
      </c>
      <c r="E41" s="1" t="s">
        <v>83</v>
      </c>
      <c r="F41" s="1" t="s">
        <v>83</v>
      </c>
      <c r="G41" s="4">
        <v>1740</v>
      </c>
      <c r="H41" s="5">
        <v>3</v>
      </c>
      <c r="I41" s="5" t="s">
        <v>58</v>
      </c>
      <c r="J41" s="8"/>
      <c r="K41" s="6" t="s">
        <v>83</v>
      </c>
    </row>
    <row r="42" spans="1:11" x14ac:dyDescent="0.2">
      <c r="A42" s="10">
        <v>91</v>
      </c>
      <c r="B42" s="10" t="s">
        <v>83</v>
      </c>
      <c r="C42" s="10">
        <v>2022</v>
      </c>
      <c r="D42" s="10" t="s">
        <v>17</v>
      </c>
      <c r="E42" s="10" t="s">
        <v>83</v>
      </c>
      <c r="F42" s="10" t="s">
        <v>83</v>
      </c>
      <c r="G42" s="11">
        <v>1920</v>
      </c>
      <c r="H42" s="11" t="s">
        <v>83</v>
      </c>
      <c r="I42" s="11" t="s">
        <v>59</v>
      </c>
      <c r="J42" s="12">
        <f>SUM(J16:J41)</f>
        <v>402507000</v>
      </c>
      <c r="K42" s="13" t="s">
        <v>83</v>
      </c>
    </row>
    <row r="43" spans="1:11" x14ac:dyDescent="0.2">
      <c r="A43" s="1">
        <v>91</v>
      </c>
      <c r="B43" s="1" t="s">
        <v>83</v>
      </c>
      <c r="C43" s="1">
        <v>2022</v>
      </c>
      <c r="D43" s="1" t="s">
        <v>17</v>
      </c>
      <c r="E43" s="1" t="s">
        <v>83</v>
      </c>
      <c r="F43" s="1" t="s">
        <v>83</v>
      </c>
      <c r="G43" s="4">
        <v>6001</v>
      </c>
      <c r="H43" s="5" t="s">
        <v>83</v>
      </c>
      <c r="I43" s="5" t="s">
        <v>60</v>
      </c>
      <c r="J43" s="8">
        <v>117640500</v>
      </c>
      <c r="K43" s="6" t="s">
        <v>83</v>
      </c>
    </row>
    <row r="44" spans="1:11" x14ac:dyDescent="0.2">
      <c r="A44" s="1">
        <v>91</v>
      </c>
      <c r="B44" s="1" t="s">
        <v>83</v>
      </c>
      <c r="C44" s="1">
        <v>2022</v>
      </c>
      <c r="D44" s="1" t="s">
        <v>17</v>
      </c>
      <c r="E44" s="1" t="s">
        <v>83</v>
      </c>
      <c r="F44" s="1" t="s">
        <v>83</v>
      </c>
      <c r="G44" s="4">
        <v>6002</v>
      </c>
      <c r="H44" s="5" t="s">
        <v>83</v>
      </c>
      <c r="I44" s="5" t="s">
        <v>61</v>
      </c>
      <c r="J44" s="8">
        <v>99323500</v>
      </c>
      <c r="K44" s="6" t="s">
        <v>83</v>
      </c>
    </row>
    <row r="45" spans="1:11" x14ac:dyDescent="0.2">
      <c r="A45" s="1">
        <v>91</v>
      </c>
      <c r="B45" s="1" t="s">
        <v>83</v>
      </c>
      <c r="C45" s="1">
        <v>2022</v>
      </c>
      <c r="D45" s="1" t="s">
        <v>17</v>
      </c>
      <c r="E45" s="1" t="s">
        <v>83</v>
      </c>
      <c r="F45" s="1" t="s">
        <v>83</v>
      </c>
      <c r="G45" s="4">
        <v>6003</v>
      </c>
      <c r="H45" s="5" t="s">
        <v>83</v>
      </c>
      <c r="I45" s="5" t="s">
        <v>62</v>
      </c>
      <c r="J45" s="8">
        <v>126113627</v>
      </c>
      <c r="K45" s="6" t="s">
        <v>83</v>
      </c>
    </row>
    <row r="46" spans="1:11" x14ac:dyDescent="0.2">
      <c r="A46" s="1">
        <v>91</v>
      </c>
      <c r="B46" s="1" t="s">
        <v>83</v>
      </c>
      <c r="C46" s="1">
        <v>2022</v>
      </c>
      <c r="D46" s="1" t="s">
        <v>17</v>
      </c>
      <c r="E46" s="1" t="s">
        <v>83</v>
      </c>
      <c r="F46" s="1" t="s">
        <v>83</v>
      </c>
      <c r="G46" s="4">
        <v>6004</v>
      </c>
      <c r="H46" s="5" t="s">
        <v>83</v>
      </c>
      <c r="I46" s="5" t="s">
        <v>63</v>
      </c>
      <c r="J46" s="8">
        <v>59429373</v>
      </c>
      <c r="K46" s="6" t="s">
        <v>83</v>
      </c>
    </row>
    <row r="47" spans="1:11" x14ac:dyDescent="0.2">
      <c r="A47" s="10">
        <v>91</v>
      </c>
      <c r="B47" s="10" t="s">
        <v>83</v>
      </c>
      <c r="C47" s="10">
        <v>2022</v>
      </c>
      <c r="D47" s="10" t="s">
        <v>17</v>
      </c>
      <c r="E47" s="10" t="s">
        <v>83</v>
      </c>
      <c r="F47" s="10" t="s">
        <v>83</v>
      </c>
      <c r="G47" s="11">
        <v>6190</v>
      </c>
      <c r="H47" s="11" t="s">
        <v>83</v>
      </c>
      <c r="I47" s="11" t="s">
        <v>64</v>
      </c>
      <c r="J47" s="12">
        <f>IF(SUM(J16:J41)=SUM(J43:J46),SUM(J43:J46), "ERROR: Line 1920 &lt;&gt; Line 6190")</f>
        <v>402507000</v>
      </c>
      <c r="K47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65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66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67</v>
      </c>
    </row>
    <row r="10" spans="1:2" x14ac:dyDescent="0.2">
      <c r="A10" s="1" t="s">
        <v>83</v>
      </c>
      <c r="B10" s="9" t="s">
        <v>83</v>
      </c>
    </row>
    <row r="11" spans="1:2" x14ac:dyDescent="0.2">
      <c r="A11" s="14" t="s">
        <v>68</v>
      </c>
      <c r="B11" s="15" t="s">
        <v>69</v>
      </c>
    </row>
    <row r="12" spans="1:2" x14ac:dyDescent="0.2">
      <c r="A12" s="14" t="s">
        <v>70</v>
      </c>
      <c r="B12" s="15" t="s">
        <v>71</v>
      </c>
    </row>
    <row r="13" spans="1:2" ht="25.5" x14ac:dyDescent="0.2">
      <c r="A13" s="14" t="s">
        <v>72</v>
      </c>
      <c r="B13" s="15" t="s">
        <v>73</v>
      </c>
    </row>
    <row r="14" spans="1:2" x14ac:dyDescent="0.2">
      <c r="A14" s="1" t="s">
        <v>83</v>
      </c>
      <c r="B14" s="9" t="s">
        <v>83</v>
      </c>
    </row>
    <row r="15" spans="1:2" x14ac:dyDescent="0.2">
      <c r="A15" s="20" t="s">
        <v>74</v>
      </c>
      <c r="B15" s="19" t="s">
        <v>83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2022-09-12T20:06:25Z</dcterms:created>
  <dcterms:modified xsi:type="dcterms:W3CDTF">2022-09-13T00:06:26Z</dcterms:modified>
</cp:coreProperties>
</file>