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<sst xmlns="http://schemas.openxmlformats.org/spreadsheetml/2006/main" count="325" uniqueCount="91">
  <si>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</si>
  <si>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</si>
  <si>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</si>
  <si>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</si>
  <si>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</si>
  <si>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</si>
  <si>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</si>
  <si>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</si>
  <si>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</si>
  <si>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</si>
  <si>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</si>
  <si>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</si>
  <si>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</si>
  <si>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</si>
  <si>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</si>
  <si>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</si>
  <si>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t>
  </si>
  <si>
    <t>3400</t>
  </si>
  <si>
    <t>IterNo</t>
  </si>
  <si>
    <t>Last Approved Apportionment: 2022-09-23</t>
  </si>
  <si>
    <t>RptCat</t>
  </si>
  <si>
    <t>NO</t>
  </si>
  <si>
    <t>Reporting Categories</t>
  </si>
  <si>
    <t>AdjAut</t>
  </si>
  <si>
    <t>Adjustment Authority provided</t>
  </si>
  <si>
    <t>Unob Bal: Transferred from other accounts</t>
  </si>
  <si>
    <t>B4, B11</t>
  </si>
  <si>
    <t>BA: Disc: Appropriation</t>
  </si>
  <si>
    <t>B3, B7</t>
  </si>
  <si>
    <t>BA: Disc: Approps transferred to other accounts</t>
  </si>
  <si>
    <t>B16</t>
  </si>
  <si>
    <t>P</t>
  </si>
  <si>
    <t>BA: Disc: Approps transferred to other accounts (Parent)</t>
  </si>
  <si>
    <t>B5</t>
  </si>
  <si>
    <t>BA: Disc: Approps transferred from other accounts</t>
  </si>
  <si>
    <t>B4, B12</t>
  </si>
  <si>
    <t>C</t>
  </si>
  <si>
    <t>BA: Disc: Approps transferred from other accounts (Child: Dept of Trans Account 69-57-3400)</t>
  </si>
  <si>
    <t>BA: Disc: Spending auth: Collected</t>
  </si>
  <si>
    <t>B13</t>
  </si>
  <si>
    <t>BA: Disc: Spending auth: Chng uncoll pymts Fed src</t>
  </si>
  <si>
    <t>BA: Disc: Spending auth:Antic colls, reimbs, other</t>
  </si>
  <si>
    <t>B9,B10, B14</t>
  </si>
  <si>
    <t>Total budgetary resources avail (disc. and mand.)</t>
  </si>
  <si>
    <t>B3,B4,B5,B7,B11,B12</t>
  </si>
  <si>
    <t>Category A -- 3rd quarter</t>
  </si>
  <si>
    <t>Category A -- 4th quarter</t>
  </si>
  <si>
    <t>Lump Sum (Parent)</t>
  </si>
  <si>
    <t>Lump Sum (Child: Dept of Trans Account 69-57-3400)</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</si>
  <si>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</si>
  <si>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</si>
  <si>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</si>
  <si>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</si>
  <si>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</si>
  <si>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</si>
  <si>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</si>
  <si>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</si>
  <si>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</si>
  <si>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</si>
  <si>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</si>
  <si>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The Feb 2022 SF 133 Line 1740 amount was the result of estimated Reimbursable Authority (RBA) under CR for Defense Finance Accounting Service posting.  The total RBA request for this account is $3,800,000,000.</t>
  </si>
  <si>
    <t>B11</t>
  </si>
  <si>
    <t>FY 22-10 IR transfers $2,000,000 in accordance with section 8132 of division C of P.L. 116-260.</t>
  </si>
  <si>
    <t>B12</t>
  </si>
  <si>
    <t>FY 22-20 IR transfers $3,000,000 received in title III of division N of P.L. 117-103 and pursuant to section 8005 of division C of P.L. 117-103.</t>
  </si>
  <si>
    <t>(12) Actual Amounts per May 2022 SF 133.</t>
  </si>
  <si>
    <t>B14</t>
  </si>
  <si>
    <t>(12) Additional RBA for $300,000,000 is needed.  Justification:  Additional reimbursable support to include: $203,000,000 COVID CARE funding from the Department of Health and Human Services and USAID.  $10,000,000 executed by Air Force Installation and Mission Support Center (IMSC).  Additionally, the Air Force portfolio has experienced an increase in the reimbursement program requests, creating higher than prior year reimbursement execution.</t>
  </si>
  <si>
    <t>B15</t>
  </si>
  <si>
    <t>(12) Line 1740 has been adjusted to keep the total reimbursable authority request constant.</t>
  </si>
  <si>
    <t>(18) FY 22-13 PA transfers $-1,000,000 in accordance with section 8005 of division C of P.L. 117-103.  (17) FY 22-41 IR transfers $-6,846,000 in accordance with division C of P.L. 117-103.  FY 22-12 PA transfers $-10,000,000 in accordance with section 8005 of division C of P.L. 117-103.</t>
  </si>
  <si>
    <t xml:space="preserve">B3 </t>
  </si>
  <si>
    <t>Funds in the amount of $330,000,000 provided by P.L. 117-43 signed by the President September 30, 2021.</t>
  </si>
  <si>
    <t xml:space="preserve">B4 </t>
  </si>
  <si>
    <t>(18) FY 22-15 PA transfers $268,793,000 in accordance with section 8005 of division C of P.L. 117-103.  (17) FY 22-41 IR transfers $50,000 in accordance with division C of P.L. 117-103.  (16) FY 22-11 PA transfers $119,805,000 in accordance with section 8005 of division C of P.L. 117-103 and section 1001 of P.L. 117-81.  (15) FY 22-39 IR transfers $265,043,000 in accordance with P.L. 117-128.  (14) FY 22-32 IR transfers $11,647,000 in accordance with section 8080 of division C of P.L. 117-103.  (10) FY 22-11 PA transfers $39,874,000 in accordance with section 8005 of division C of P.L. 117-103 and section 1001 of P.L. 117-81.  (7) FY 22-25 IR transfers $15,862,000 in accordance with section 8059 of division C of P.L. 117-103.  (6) FY 22-22 IR transfers $325,287,000 in accordance with division C of Public Law 117-103.  (5) FY 22-16 IR transfers $109,092,000 in accordance with the provision in division C of Public Law 117-103.  (4) FY 22-06 IR ER Transfers $130,599,000 in accordance with the provision in division A of Public Law 117-70 and section 8054 of division C of Public Law 116-260 and FY 22-07 IR Transfers $37,018,000 in accordance with the provision in division A of Public Law 117-70 and section 8054 of division C of Public Law 116-260.  (2) FY 22-02 IR transfers $109,124,000 in accordance with the provision in division A of Public Law 117-43. FY 22-03 IR transfers $22,959,000 in accordance with the provision in division A of Public Law 117-43.</t>
  </si>
  <si>
    <t xml:space="preserve">B5 </t>
  </si>
  <si>
    <t>Parent (Air Force) and Child (Federal Highway Administration) transfers of $1,550,000 plus $7,450,000 plus $13,848,000; $22,848,000 total .  The breakout is to ensure proper reporting and accounting of the parent/child transfer as well as follow the OMB Circular A-11 guidance.</t>
  </si>
  <si>
    <t xml:space="preserve">B7 </t>
  </si>
  <si>
    <t>(9) Funds provided by H.R. 7691 in the amount of $195,262,000 for the support of Ukraine; signed by the President on May 21 2022;  Funds provided by P.L. 117-103 (H.R. 2471) in the amount of $55,103,948,000; plus Division N Ukraine Supplemental in the amount of $415,442,000; Minus -$1,730,000 FFRDC sec 8027 (f); signed by the President March 15, 2022.</t>
  </si>
  <si>
    <t xml:space="preserve">B9 </t>
  </si>
  <si>
    <t>Apportioned anticipated budgetary resources, once realized, do not need to be reapportioned unless the amount realized exceeds the conditions on the total amount apportioned (A-11 section 121.49).</t>
  </si>
  <si>
    <t>End of File</t>
  </si>
  <si>
    <t>OMB Approved this apportionment request using
the web-based apportionment system</t>
  </si>
  <si>
    <t>Mark Affixed By:</t>
  </si>
  <si>
    <t>/s/ signature</t>
  </si>
  <si>
    <t xml:space="preserve">Deputy Associate Director for National Security Programs                                                                                                                                                </t>
  </si>
  <si>
    <t>Signed On:</t>
  </si>
  <si>
    <t>2022-09-30 03:11 PM</t>
  </si>
  <si>
    <t xml:space="preserve">TAF(s) Included: </t>
  </si>
  <si>
    <t xml:space="preserve">57-3400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</si>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</sst>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57</v>
      </c>
      <c r="B13" s="1" t="s">
        <v>90</v>
      </c>
      <c r="C13" s="1">
        <v>2022</v>
      </c>
      <c r="D13" s="1" t="s">
        <v>17</v>
      </c>
      <c r="E13" s="1" t="s">
        <v>90</v>
      </c>
      <c r="F13" s="1" t="s">
        <v>90</v>
      </c>
      <c r="G13" s="4" t="s">
        <v>18</v>
      </c>
      <c r="H13" s="5">
        <v>18</v>
      </c>
      <c r="I13" s="5" t="s">
        <v>19</v>
      </c>
      <c r="J13" s="8"/>
      <c r="K13" s="6" t="s">
        <v>90</v>
      </c>
    </row>
    <row r="14" spans="1:11" x14ac:dyDescent="0.2">
      <c r="A14" s="1">
        <v>57</v>
      </c>
      <c r="B14" s="1" t="s">
        <v>90</v>
      </c>
      <c r="C14" s="1">
        <v>2022</v>
      </c>
      <c r="D14" s="1" t="s">
        <v>17</v>
      </c>
      <c r="E14" s="1" t="s">
        <v>90</v>
      </c>
      <c r="F14" s="1" t="s">
        <v>90</v>
      </c>
      <c r="G14" s="4" t="s">
        <v>20</v>
      </c>
      <c r="H14" s="5" t="s">
        <v>21</v>
      </c>
      <c r="I14" s="5" t="s">
        <v>22</v>
      </c>
      <c r="J14" s="8"/>
      <c r="K14" s="6" t="s">
        <v>90</v>
      </c>
    </row>
    <row r="15" spans="1:11" x14ac:dyDescent="0.2">
      <c r="A15" s="1">
        <v>57</v>
      </c>
      <c r="B15" s="1" t="s">
        <v>90</v>
      </c>
      <c r="C15" s="1">
        <v>2022</v>
      </c>
      <c r="D15" s="1" t="s">
        <v>17</v>
      </c>
      <c r="E15" s="1" t="s">
        <v>90</v>
      </c>
      <c r="F15" s="1" t="s">
        <v>90</v>
      </c>
      <c r="G15" s="4" t="s">
        <v>23</v>
      </c>
      <c r="H15" s="5" t="s">
        <v>21</v>
      </c>
      <c r="I15" s="5" t="s">
        <v>24</v>
      </c>
      <c r="J15" s="8"/>
      <c r="K15" s="6" t="s">
        <v>90</v>
      </c>
    </row>
    <row r="16" spans="1:11" ht="25.5" x14ac:dyDescent="0.2">
      <c r="A16" s="1">
        <v>57</v>
      </c>
      <c r="B16" s="1" t="s">
        <v>90</v>
      </c>
      <c r="C16" s="1">
        <v>2022</v>
      </c>
      <c r="D16" s="1" t="s">
        <v>17</v>
      </c>
      <c r="E16" s="1" t="s">
        <v>90</v>
      </c>
      <c r="F16" s="1" t="s">
        <v>90</v>
      </c>
      <c r="G16" s="4">
        <v>1011</v>
      </c>
      <c r="H16" s="5" t="s">
        <v>90</v>
      </c>
      <c r="I16" s="5" t="s">
        <v>25</v>
      </c>
      <c r="J16" s="8">
        <v>45000000</v>
      </c>
      <c r="K16" s="6" t="s">
        <v>26</v>
      </c>
    </row>
    <row r="17" spans="1:11" ht="25.5" x14ac:dyDescent="0.2">
      <c r="A17" s="1">
        <v>57</v>
      </c>
      <c r="B17" s="1" t="s">
        <v>90</v>
      </c>
      <c r="C17" s="1">
        <v>2022</v>
      </c>
      <c r="D17" s="1" t="s">
        <v>17</v>
      </c>
      <c r="E17" s="1" t="s">
        <v>90</v>
      </c>
      <c r="F17" s="1" t="s">
        <v>90</v>
      </c>
      <c r="G17" s="4">
        <v>1100</v>
      </c>
      <c r="H17" s="5" t="s">
        <v>90</v>
      </c>
      <c r="I17" s="5" t="s">
        <v>27</v>
      </c>
      <c r="J17" s="8">
        <v>56042922000</v>
      </c>
      <c r="K17" s="6" t="s">
        <v>28</v>
      </c>
    </row>
    <row r="18" spans="1:11" x14ac:dyDescent="0.2">
      <c r="A18" s="1">
        <v>57</v>
      </c>
      <c r="B18" s="1" t="s">
        <v>90</v>
      </c>
      <c r="C18" s="1">
        <v>2022</v>
      </c>
      <c r="D18" s="1" t="s">
        <v>17</v>
      </c>
      <c r="E18" s="1" t="s">
        <v>90</v>
      </c>
      <c r="F18" s="1" t="s">
        <v>90</v>
      </c>
      <c r="G18" s="4">
        <v>1120</v>
      </c>
      <c r="H18" s="5" t="s">
        <v>90</v>
      </c>
      <c r="I18" s="5" t="s">
        <v>29</v>
      </c>
      <c r="J18" s="8">
        <v>-17846000</v>
      </c>
      <c r="K18" s="6" t="s">
        <v>30</v>
      </c>
    </row>
    <row r="19" spans="1:11" x14ac:dyDescent="0.2">
      <c r="A19" s="1">
        <v>57</v>
      </c>
      <c r="B19" s="1" t="s">
        <v>90</v>
      </c>
      <c r="C19" s="1">
        <v>2022</v>
      </c>
      <c r="D19" s="1" t="s">
        <v>17</v>
      </c>
      <c r="E19" s="1" t="s">
        <v>90</v>
      </c>
      <c r="F19" s="1" t="s">
        <v>90</v>
      </c>
      <c r="G19" s="4">
        <v>1120</v>
      </c>
      <c r="H19" s="5" t="s">
        <v>31</v>
      </c>
      <c r="I19" s="5" t="s">
        <v>32</v>
      </c>
      <c r="J19" s="8">
        <v>-22848000</v>
      </c>
      <c r="K19" s="6" t="s">
        <v>33</v>
      </c>
    </row>
    <row r="20" spans="1:11" ht="25.5" x14ac:dyDescent="0.2">
      <c r="A20" s="1">
        <v>57</v>
      </c>
      <c r="B20" s="1" t="s">
        <v>90</v>
      </c>
      <c r="C20" s="1">
        <v>2022</v>
      </c>
      <c r="D20" s="1" t="s">
        <v>17</v>
      </c>
      <c r="E20" s="1" t="s">
        <v>90</v>
      </c>
      <c r="F20" s="1" t="s">
        <v>90</v>
      </c>
      <c r="G20" s="4">
        <v>1121</v>
      </c>
      <c r="H20" s="5" t="s">
        <v>90</v>
      </c>
      <c r="I20" s="5" t="s">
        <v>34</v>
      </c>
      <c r="J20" s="8">
        <v>1415153000</v>
      </c>
      <c r="K20" s="6" t="s">
        <v>35</v>
      </c>
    </row>
    <row r="21" spans="1:11" x14ac:dyDescent="0.2">
      <c r="A21" s="1">
        <v>57</v>
      </c>
      <c r="B21" s="1" t="s">
        <v>90</v>
      </c>
      <c r="C21" s="1">
        <v>2022</v>
      </c>
      <c r="D21" s="1" t="s">
        <v>17</v>
      </c>
      <c r="E21" s="1" t="s">
        <v>90</v>
      </c>
      <c r="F21" s="1" t="s">
        <v>90</v>
      </c>
      <c r="G21" s="4">
        <v>1121</v>
      </c>
      <c r="H21" s="5" t="s">
        <v>36</v>
      </c>
      <c r="I21" s="5" t="s">
        <v>37</v>
      </c>
      <c r="J21" s="8">
        <v>22848000</v>
      </c>
      <c r="K21" s="6" t="s">
        <v>33</v>
      </c>
    </row>
    <row r="22" spans="1:11" x14ac:dyDescent="0.2">
      <c r="A22" s="1">
        <v>57</v>
      </c>
      <c r="B22" s="1" t="s">
        <v>90</v>
      </c>
      <c r="C22" s="1">
        <v>2022</v>
      </c>
      <c r="D22" s="1" t="s">
        <v>17</v>
      </c>
      <c r="E22" s="1" t="s">
        <v>90</v>
      </c>
      <c r="F22" s="1" t="s">
        <v>90</v>
      </c>
      <c r="G22" s="4">
        <v>1700</v>
      </c>
      <c r="H22" s="5" t="s">
        <v>90</v>
      </c>
      <c r="I22" s="5" t="s">
        <v>38</v>
      </c>
      <c r="J22" s="8">
        <v>1087560053</v>
      </c>
      <c r="K22" s="6" t="s">
        <v>39</v>
      </c>
    </row>
    <row r="23" spans="1:11" x14ac:dyDescent="0.2">
      <c r="A23" s="1">
        <v>57</v>
      </c>
      <c r="B23" s="1" t="s">
        <v>90</v>
      </c>
      <c r="C23" s="1">
        <v>2022</v>
      </c>
      <c r="D23" s="1" t="s">
        <v>17</v>
      </c>
      <c r="E23" s="1" t="s">
        <v>90</v>
      </c>
      <c r="F23" s="1" t="s">
        <v>90</v>
      </c>
      <c r="G23" s="4">
        <v>1701</v>
      </c>
      <c r="H23" s="5" t="s">
        <v>90</v>
      </c>
      <c r="I23" s="5" t="s">
        <v>40</v>
      </c>
      <c r="J23" s="8">
        <v>1064874476</v>
      </c>
      <c r="K23" s="6" t="s">
        <v>39</v>
      </c>
    </row>
    <row r="24" spans="1:11" ht="51" x14ac:dyDescent="0.2">
      <c r="A24" s="1">
        <v>57</v>
      </c>
      <c r="B24" s="1" t="s">
        <v>90</v>
      </c>
      <c r="C24" s="1">
        <v>2022</v>
      </c>
      <c r="D24" s="1" t="s">
        <v>17</v>
      </c>
      <c r="E24" s="1" t="s">
        <v>90</v>
      </c>
      <c r="F24" s="1" t="s">
        <v>90</v>
      </c>
      <c r="G24" s="4">
        <v>1740</v>
      </c>
      <c r="H24" s="5" t="s">
        <v>90</v>
      </c>
      <c r="I24" s="5" t="s">
        <v>41</v>
      </c>
      <c r="J24" s="8">
        <v>1947565471</v>
      </c>
      <c r="K24" s="6" t="s">
        <v>42</v>
      </c>
    </row>
    <row r="25" spans="1:11" ht="89.25" x14ac:dyDescent="0.2">
      <c r="A25" s="10">
        <v>57</v>
      </c>
      <c r="B25" s="10" t="s">
        <v>90</v>
      </c>
      <c r="C25" s="10">
        <v>2022</v>
      </c>
      <c r="D25" s="10" t="s">
        <v>17</v>
      </c>
      <c r="E25" s="10" t="s">
        <v>90</v>
      </c>
      <c r="F25" s="10" t="s">
        <v>90</v>
      </c>
      <c r="G25" s="11">
        <v>1920</v>
      </c>
      <c r="H25" s="11" t="s">
        <v>90</v>
      </c>
      <c r="I25" s="11" t="s">
        <v>43</v>
      </c>
      <c r="J25" s="12">
        <f>SUM(J16:J24)</f>
        <v>61585229000</v>
      </c>
      <c r="K25" s="13" t="s">
        <v>44</v>
      </c>
    </row>
    <row r="26" spans="1:11" x14ac:dyDescent="0.2">
      <c r="A26" s="1">
        <v>57</v>
      </c>
      <c r="B26" s="1" t="s">
        <v>90</v>
      </c>
      <c r="C26" s="1">
        <v>2022</v>
      </c>
      <c r="D26" s="1" t="s">
        <v>17</v>
      </c>
      <c r="E26" s="1" t="s">
        <v>90</v>
      </c>
      <c r="F26" s="1" t="s">
        <v>90</v>
      </c>
      <c r="G26" s="4">
        <v>6003</v>
      </c>
      <c r="H26" s="5" t="s">
        <v>90</v>
      </c>
      <c r="I26" s="5" t="s">
        <v>45</v>
      </c>
      <c r="J26" s="8">
        <v>21497931634</v>
      </c>
      <c r="K26" s="6" t="s">
        <v>90</v>
      </c>
    </row>
    <row r="27" spans="1:11" x14ac:dyDescent="0.2">
      <c r="A27" s="1">
        <v>57</v>
      </c>
      <c r="B27" s="1" t="s">
        <v>90</v>
      </c>
      <c r="C27" s="1">
        <v>2022</v>
      </c>
      <c r="D27" s="1" t="s">
        <v>17</v>
      </c>
      <c r="E27" s="1" t="s">
        <v>90</v>
      </c>
      <c r="F27" s="1" t="s">
        <v>90</v>
      </c>
      <c r="G27" s="4">
        <v>6004</v>
      </c>
      <c r="H27" s="5" t="s">
        <v>90</v>
      </c>
      <c r="I27" s="5" t="s">
        <v>46</v>
      </c>
      <c r="J27" s="8">
        <v>7090785040</v>
      </c>
      <c r="K27" s="6" t="s">
        <v>90</v>
      </c>
    </row>
    <row r="28" spans="1:11" x14ac:dyDescent="0.2">
      <c r="A28" s="1">
        <v>57</v>
      </c>
      <c r="B28" s="1" t="s">
        <v>90</v>
      </c>
      <c r="C28" s="1">
        <v>2022</v>
      </c>
      <c r="D28" s="1" t="s">
        <v>17</v>
      </c>
      <c r="E28" s="1" t="s">
        <v>90</v>
      </c>
      <c r="F28" s="1" t="s">
        <v>90</v>
      </c>
      <c r="G28" s="4">
        <v>6011</v>
      </c>
      <c r="H28" s="5" t="s">
        <v>90</v>
      </c>
      <c r="I28" s="5" t="s">
        <v>47</v>
      </c>
      <c r="J28" s="8">
        <v>28873664326</v>
      </c>
      <c r="K28" s="6" t="s">
        <v>90</v>
      </c>
    </row>
    <row r="29" spans="1:11" x14ac:dyDescent="0.2">
      <c r="A29" s="1">
        <v>57</v>
      </c>
      <c r="B29" s="1" t="s">
        <v>90</v>
      </c>
      <c r="C29" s="1">
        <v>2022</v>
      </c>
      <c r="D29" s="1" t="s">
        <v>17</v>
      </c>
      <c r="E29" s="1" t="s">
        <v>90</v>
      </c>
      <c r="F29" s="1" t="s">
        <v>90</v>
      </c>
      <c r="G29" s="4">
        <v>6012</v>
      </c>
      <c r="H29" s="5" t="s">
        <v>90</v>
      </c>
      <c r="I29" s="5" t="s">
        <v>48</v>
      </c>
      <c r="J29" s="8">
        <v>22848000</v>
      </c>
      <c r="K29" s="6" t="s">
        <v>90</v>
      </c>
    </row>
    <row r="30" spans="1:11" x14ac:dyDescent="0.2">
      <c r="A30" s="1">
        <v>57</v>
      </c>
      <c r="B30" s="1" t="s">
        <v>90</v>
      </c>
      <c r="C30" s="1">
        <v>2022</v>
      </c>
      <c r="D30" s="1" t="s">
        <v>17</v>
      </c>
      <c r="E30" s="1" t="s">
        <v>90</v>
      </c>
      <c r="F30" s="1" t="s">
        <v>90</v>
      </c>
      <c r="G30" s="4">
        <v>6013</v>
      </c>
      <c r="H30" s="5" t="s">
        <v>90</v>
      </c>
      <c r="I30" s="5" t="s">
        <v>49</v>
      </c>
      <c r="J30" s="8">
        <v>4100000000</v>
      </c>
      <c r="K30" s="6" t="s">
        <v>90</v>
      </c>
    </row>
    <row r="31" spans="1:11" ht="25.5" x14ac:dyDescent="0.2">
      <c r="A31" s="10">
        <v>57</v>
      </c>
      <c r="B31" s="10" t="s">
        <v>90</v>
      </c>
      <c r="C31" s="10">
        <v>2022</v>
      </c>
      <c r="D31" s="10" t="s">
        <v>17</v>
      </c>
      <c r="E31" s="10" t="s">
        <v>90</v>
      </c>
      <c r="F31" s="10" t="s">
        <v>90</v>
      </c>
      <c r="G31" s="11">
        <v>6190</v>
      </c>
      <c r="H31" s="11" t="s">
        <v>90</v>
      </c>
      <c r="I31" s="11" t="s">
        <v>50</v>
      </c>
      <c r="J31" s="12">
        <f>IF(SUM(J16:J24)=SUM(J26:J30),SUM(J26:J30), "ERROR: Line 1920 &lt;&gt; Line 6190")</f>
        <v>61585229000</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52</v>
      </c>
    </row>
    <row r="4" spans="1:2" x14ac:dyDescent="0.2">
      <c r="A4" s="1" t="s">
        <v>90</v>
      </c>
      <c r="B4" s="9" t="s">
        <v>90</v>
      </c>
    </row>
    <row r="5" spans="1:2" x14ac:dyDescent="0.2">
      <c r="A5" s="1" t="s">
        <v>90</v>
      </c>
      <c r="B5" s="9" t="s">
        <v>90</v>
      </c>
    </row>
    <row r="6" spans="1:2" x14ac:dyDescent="0.2">
      <c r="A6" s="1" t="s">
        <v>90</v>
      </c>
      <c r="B6" s="16" t="s">
        <v>53</v>
      </c>
    </row>
    <row r="7" spans="1:2" x14ac:dyDescent="0.2">
      <c r="A7" s="1" t="s">
        <v>90</v>
      </c>
      <c r="B7" s="9" t="s">
        <v>90</v>
      </c>
    </row>
    <row r="8" spans="1:2" ht="89.25" x14ac:dyDescent="0.2">
      <c r="A8" s="14" t="s">
        <v>54</v>
      </c>
      <c r="B8" s="15" t="s">
        <v>55</v>
      </c>
    </row>
    <row r="9" spans="1:2" ht="38.25" x14ac:dyDescent="0.2">
      <c r="A9" s="14" t="s">
        <v>56</v>
      </c>
      <c r="B9" s="15" t="s">
        <v>57</v>
      </c>
    </row>
    <row r="10" spans="1:2" x14ac:dyDescent="0.2">
      <c r="A10" s="1" t="s">
        <v>90</v>
      </c>
      <c r="B10" s="9" t="s">
        <v>90</v>
      </c>
    </row>
    <row r="11" spans="1:2" x14ac:dyDescent="0.2">
      <c r="A11" s="1" t="s">
        <v>90</v>
      </c>
      <c r="B11" s="16" t="s">
        <v>58</v>
      </c>
    </row>
    <row r="12" spans="1:2" x14ac:dyDescent="0.2">
      <c r="A12" s="1" t="s">
        <v>90</v>
      </c>
      <c r="B12" s="9" t="s">
        <v>90</v>
      </c>
    </row>
    <row r="13" spans="1:2" ht="25.5" x14ac:dyDescent="0.2">
      <c r="A13" s="14" t="s">
        <v>59</v>
      </c>
      <c r="B13" s="15" t="s">
        <v>60</v>
      </c>
    </row>
    <row r="14" spans="1:2" x14ac:dyDescent="0.2">
      <c r="A14" s="14" t="s">
        <v>61</v>
      </c>
      <c r="B14" s="15" t="s">
        <v>62</v>
      </c>
    </row>
    <row r="15" spans="1:2" ht="25.5" x14ac:dyDescent="0.2">
      <c r="A15" s="14" t="s">
        <v>63</v>
      </c>
      <c r="B15" s="15" t="s">
        <v>64</v>
      </c>
    </row>
    <row r="16" spans="1:2" x14ac:dyDescent="0.2">
      <c r="A16" s="14" t="s">
        <v>39</v>
      </c>
      <c r="B16" s="15" t="s">
        <v>65</v>
      </c>
    </row>
    <row r="17" spans="1:2" ht="51" x14ac:dyDescent="0.2">
      <c r="A17" s="14" t="s">
        <v>66</v>
      </c>
      <c r="B17" s="15" t="s">
        <v>67</v>
      </c>
    </row>
    <row r="18" spans="1:2" x14ac:dyDescent="0.2">
      <c r="A18" s="14" t="s">
        <v>68</v>
      </c>
      <c r="B18" s="15" t="s">
        <v>69</v>
      </c>
    </row>
    <row r="19" spans="1:2" ht="38.25" x14ac:dyDescent="0.2">
      <c r="A19" s="14" t="s">
        <v>30</v>
      </c>
      <c r="B19" s="15" t="s">
        <v>70</v>
      </c>
    </row>
    <row r="20" spans="1:2" x14ac:dyDescent="0.2">
      <c r="A20" s="14" t="s">
        <v>71</v>
      </c>
      <c r="B20" s="15" t="s">
        <v>72</v>
      </c>
    </row>
    <row r="21" spans="1:2" ht="165.75" x14ac:dyDescent="0.2">
      <c r="A21" s="14" t="s">
        <v>73</v>
      </c>
      <c r="B21" s="15" t="s">
        <v>74</v>
      </c>
    </row>
    <row r="22" spans="1:2" ht="38.25" x14ac:dyDescent="0.2">
      <c r="A22" s="14" t="s">
        <v>75</v>
      </c>
      <c r="B22" s="15" t="s">
        <v>76</v>
      </c>
    </row>
    <row r="23" spans="1:2" ht="51" x14ac:dyDescent="0.2">
      <c r="A23" s="14" t="s">
        <v>77</v>
      </c>
      <c r="B23" s="15" t="s">
        <v>78</v>
      </c>
    </row>
    <row r="24" spans="1:2" ht="25.5" x14ac:dyDescent="0.2">
      <c r="A24" s="14" t="s">
        <v>79</v>
      </c>
      <c r="B24" s="15" t="s">
        <v>80</v>
      </c>
    </row>
    <row r="25" spans="1:2" x14ac:dyDescent="0.2">
      <c r="A25" s="1" t="s">
        <v>90</v>
      </c>
      <c r="B25" s="9" t="s">
        <v>90</v>
      </c>
    </row>
    <row r="26" spans="1:2" x14ac:dyDescent="0.2">
      <c r="A26" s="20" t="s">
        <v>81</v>
      </c>
      <c r="B26" s="19" t="s">
        <v>90</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2022-09-30T15:13:06Z</dcterms:created>
  <dcterms:modified xsi:type="dcterms:W3CDTF">2022-09-30T19:13:07Z</dcterms:modified>
</cp:coreProperties>
</file>