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<sst xmlns="http://schemas.openxmlformats.org/spreadsheetml/2006/main" count="244" uniqueCount="55">
  <si>
    <t>FY 2022 Apportionment</t>
  </si>
  <si>
    <t>Funds provided by Public Law 112-96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</si>
  <si>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</si>
  <si>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</si>
  <si>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</si>
  <si>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</si>
  <si>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</si>
  <si>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</si>
  <si>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</si>
  <si>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</si>
  <si>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</si>
  <si>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</si>
  <si>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</si>
  <si>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</si>
  <si>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</si>
  <si>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Network Construction Fund (006-60-4358)</t>
  </si>
  <si>
    <t>TAFS: 13-4358 2012/2022</t>
  </si>
  <si>
    <t>4358</t>
  </si>
  <si>
    <t>IterNo</t>
  </si>
  <si>
    <t>Last Approved Apportionment: 2022-03-15</t>
  </si>
  <si>
    <t>RptCat</t>
  </si>
  <si>
    <t>NO</t>
  </si>
  <si>
    <t>Reporting Categories</t>
  </si>
  <si>
    <t>AdjAut</t>
  </si>
  <si>
    <t>Adjustment Authority provided</t>
  </si>
  <si>
    <t>1MA</t>
  </si>
  <si>
    <t>Mandatory Unob Bal: Brought forward, October 1 (FirstNet)</t>
  </si>
  <si>
    <t>2MA</t>
  </si>
  <si>
    <t>Mandatory Unob Bal: Brought forward, October 1 (FirstNet Reimbursable)</t>
  </si>
  <si>
    <t>MA</t>
  </si>
  <si>
    <t>Mandatory: Recoveries of prior year unpaid obligations</t>
  </si>
  <si>
    <t>Mandatory Unob Bal: Recov of prior year paid obligations</t>
  </si>
  <si>
    <t>ME</t>
  </si>
  <si>
    <t>Mandatory: Anticipated recoveries of prior year unpaid and paid obligations</t>
  </si>
  <si>
    <t>Mandatory Spending Auth: Spending authority - Collected (PSTF Transfer)</t>
  </si>
  <si>
    <t>B1</t>
  </si>
  <si>
    <t>Total budgetary resources avail (disc. and mand.)</t>
  </si>
  <si>
    <t>First Responder Network Authority</t>
  </si>
  <si>
    <t>First Responder Network Authority - 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</si>
  <si>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</si>
  <si>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</si>
  <si>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</si>
  <si>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</si>
  <si>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</si>
  <si>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 transfer of funds in the amount of $5,500,000 from the Public Safety Trust Fund for operational expenses of FirstNet.  This transfer is authorized by P.L. 112-96 Section 6413 (3) which allows up to $7 billion to be deposited in the Network Construction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</si>
  <si>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</si>
  <si>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</si>
  <si>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</si>
  <si>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</si>
  <si>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</si>
  <si>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</si>
  <si>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2022-04-29 11:48 AM</t>
  </si>
  <si>
    <t xml:space="preserve">TAF(s) Included: </t>
  </si>
  <si>
    <t>13-4358 2012\2022 (Network Construction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</si>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</sst>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13</v>
      </c>
      <c r="B13" s="1">
        <v>2012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13</v>
      </c>
      <c r="B14" s="1">
        <v>2012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13</v>
      </c>
      <c r="B15" s="1">
        <v>2012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13</v>
      </c>
      <c r="B16" s="1">
        <v>2012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1143563</v>
      </c>
      <c r="K16" s="6" t="s">
        <v>54</v>
      </c>
    </row>
    <row r="17" spans="1:11" x14ac:dyDescent="0.2">
      <c r="A17" s="1">
        <v>13</v>
      </c>
      <c r="B17" s="1">
        <v>2012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9922</v>
      </c>
      <c r="K17" s="6" t="s">
        <v>54</v>
      </c>
    </row>
    <row r="18" spans="1:11" x14ac:dyDescent="0.2">
      <c r="A18" s="1">
        <v>13</v>
      </c>
      <c r="B18" s="1">
        <v>2012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1021</v>
      </c>
      <c r="H18" s="5" t="s">
        <v>29</v>
      </c>
      <c r="I18" s="5" t="s">
        <v>30</v>
      </c>
      <c r="J18" s="8">
        <v>85699</v>
      </c>
      <c r="K18" s="6" t="s">
        <v>54</v>
      </c>
    </row>
    <row r="19" spans="1:11" x14ac:dyDescent="0.2">
      <c r="A19" s="1">
        <v>13</v>
      </c>
      <c r="B19" s="1">
        <v>2012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1033</v>
      </c>
      <c r="H19" s="5" t="s">
        <v>29</v>
      </c>
      <c r="I19" s="5" t="s">
        <v>31</v>
      </c>
      <c r="J19" s="8">
        <v>181683</v>
      </c>
      <c r="K19" s="6" t="s">
        <v>54</v>
      </c>
    </row>
    <row r="20" spans="1:11" x14ac:dyDescent="0.2">
      <c r="A20" s="1">
        <v>13</v>
      </c>
      <c r="B20" s="1">
        <v>2012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1041</v>
      </c>
      <c r="H20" s="5" t="s">
        <v>32</v>
      </c>
      <c r="I20" s="5" t="s">
        <v>33</v>
      </c>
      <c r="J20" s="8">
        <v>82618</v>
      </c>
      <c r="K20" s="6" t="s">
        <v>54</v>
      </c>
    </row>
    <row r="21" spans="1:11" x14ac:dyDescent="0.2">
      <c r="A21" s="1">
        <v>13</v>
      </c>
      <c r="B21" s="1">
        <v>2012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1840</v>
      </c>
      <c r="H21" s="5" t="s">
        <v>32</v>
      </c>
      <c r="I21" s="5" t="s">
        <v>34</v>
      </c>
      <c r="J21" s="8">
        <v>5500000</v>
      </c>
      <c r="K21" s="6" t="s">
        <v>35</v>
      </c>
    </row>
    <row r="22" spans="1:11" x14ac:dyDescent="0.2">
      <c r="A22" s="10">
        <v>13</v>
      </c>
      <c r="B22" s="10">
        <v>2012</v>
      </c>
      <c r="C22" s="10">
        <v>2022</v>
      </c>
      <c r="D22" s="10" t="s">
        <v>17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36</v>
      </c>
      <c r="J22" s="12">
        <f>SUM(J16:J21)</f>
        <v>7003485</v>
      </c>
      <c r="K22" s="13" t="s">
        <v>54</v>
      </c>
    </row>
    <row r="23" spans="1:11" x14ac:dyDescent="0.2">
      <c r="A23" s="1">
        <v>13</v>
      </c>
      <c r="B23" s="1">
        <v>2012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6012</v>
      </c>
      <c r="H23" s="5" t="s">
        <v>54</v>
      </c>
      <c r="I23" s="5" t="s">
        <v>37</v>
      </c>
      <c r="J23" s="8">
        <v>6993563</v>
      </c>
      <c r="K23" s="6" t="s">
        <v>54</v>
      </c>
    </row>
    <row r="24" spans="1:11" x14ac:dyDescent="0.2">
      <c r="A24" s="1">
        <v>13</v>
      </c>
      <c r="B24" s="1">
        <v>2012</v>
      </c>
      <c r="C24" s="1">
        <v>2022</v>
      </c>
      <c r="D24" s="1" t="s">
        <v>17</v>
      </c>
      <c r="E24" s="1" t="s">
        <v>54</v>
      </c>
      <c r="F24" s="1" t="s">
        <v>54</v>
      </c>
      <c r="G24" s="4">
        <v>6013</v>
      </c>
      <c r="H24" s="5" t="s">
        <v>54</v>
      </c>
      <c r="I24" s="5" t="s">
        <v>38</v>
      </c>
      <c r="J24" s="8">
        <v>9922</v>
      </c>
      <c r="K24" s="6" t="s">
        <v>54</v>
      </c>
    </row>
    <row r="25" spans="1:11" x14ac:dyDescent="0.2">
      <c r="A25" s="10">
        <v>13</v>
      </c>
      <c r="B25" s="10">
        <v>2012</v>
      </c>
      <c r="C25" s="10">
        <v>2022</v>
      </c>
      <c r="D25" s="10" t="s">
        <v>17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39</v>
      </c>
      <c r="J25" s="12">
        <f>IF(SUM(J16:J21)=SUM(J23:J24),SUM(J23:J24), "ERROR: Line 1920 &lt;&gt; Line 6190")</f>
        <v>7003485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2022-08-23T11:11:05Z</dcterms:created>
  <dcterms:modified xsi:type="dcterms:W3CDTF">2022-08-23T15:11:06Z</dcterms:modified>
</cp:coreProperties>
</file>