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8" i="1"/>
</calcChain>
</file>

<file path=xl/sharedStrings.xml><?xml version="1.0" encoding="utf-8"?>
<sst xmlns="http://schemas.openxmlformats.org/spreadsheetml/2006/main" count="266" uniqueCount="65">
  <si>
    <t>FY 2022 Apportionment</t>
  </si>
  <si>
    <t>Funds provided by Public Law 115-123, 116-20</t>
  </si>
  <si>
    <t>Treasury Agency</t>
  </si>
  <si>
    <t>FY1</t>
  </si>
  <si>
    <t>FY2</t>
  </si>
  <si>
    <t>Treasury Account</t>
  </si>
  <si>
    <t>Alloc Account</t>
  </si>
  <si>
    <t>Alloc Sub-Account</t>
  </si>
  <si>
    <t>Line No</t>
  </si>
  <si>
    <t>Line Split</t>
  </si>
  <si>
    <t>Bureau/ Account Title / Cat B Stub / Line Split</t>
  </si>
  <si>
    <t>OMB Action</t>
  </si>
  <si>
    <t>OMB Footnote</t>
  </si>
  <si>
    <t>Department of Commerce</t>
  </si>
  <si>
    <t>Bureau: National Oceanic and Atmospheric Administration</t>
  </si>
  <si>
    <t>Account: Fisheries Disaster Assistance (006-48-2055)</t>
  </si>
  <si>
    <t>TAFS: 13-2055 /X</t>
  </si>
  <si>
    <t>X</t>
  </si>
  <si>
    <t>2055</t>
  </si>
  <si>
    <t>IterNo</t>
  </si>
  <si>
    <t>Last Approved Apportionment: N\A, First Request of Year</t>
  </si>
  <si>
    <t>RptCat</t>
  </si>
  <si>
    <t>NO</t>
  </si>
  <si>
    <t>Reporting Categories</t>
  </si>
  <si>
    <t>AdjAut</t>
  </si>
  <si>
    <t>YES</t>
  </si>
  <si>
    <t>Adjustment Authority provided</t>
  </si>
  <si>
    <t>DE</t>
  </si>
  <si>
    <t>Discretionary: Unob Bal: Brought forward, October 1</t>
  </si>
  <si>
    <t>Unob Bal: Antic recov of prior year unpd/pd obl</t>
  </si>
  <si>
    <t>Total budgetary resources avail (disc. and mand.)</t>
  </si>
  <si>
    <t>B1, B2, B3</t>
  </si>
  <si>
    <t>Fisheries Disaster Assistance</t>
  </si>
  <si>
    <t>Alaska 2016 Salmon</t>
  </si>
  <si>
    <t>2018 Hurricane Florence (NC)</t>
  </si>
  <si>
    <t>Apportioned in FY 2023</t>
  </si>
  <si>
    <t>Total budgetary resources available</t>
  </si>
  <si>
    <t>A1, A2, A3, A4</t>
  </si>
  <si>
    <t>OMB Footnotes</t>
  </si>
  <si>
    <t>Footnotes for Apportioned Amounts</t>
  </si>
  <si>
    <t xml:space="preserve">A1 </t>
  </si>
  <si>
    <t>Apportioned amounts for any additional recoveries of prior year unpaid obligations received may be increased by up to 10 percent without any further action by OMB.</t>
  </si>
  <si>
    <t xml:space="preserve">A2 </t>
  </si>
  <si>
    <t>These funds will be made available for use by the grant recipient upon NOAA approval of a grantee spend plan.</t>
  </si>
  <si>
    <t xml:space="preserve">A3 </t>
  </si>
  <si>
    <t>All funding allocation letters to grantees from DOC/NOAA must require grantees' spend plans to: prioritize actions that would mitigate the impacts of future disasters and support the long term environmental and economic stability of the fishery; where applicable, explain why direct payments are the best mechanism to address the fishery disaster and how the grantee will determine eligibility; describe how the plan takes into account harm mitigated by other means, such as insurance; and, where applicable, identify funds available from other Federal programs and how DOC/NOAA funds will complement and not duplicate the larger community disaster recovery effort.</t>
  </si>
  <si>
    <t xml:space="preserve">A4 </t>
  </si>
  <si>
    <t>Funds are apportioned with the understanding that at least 10 business days prior to announcement of a fishery disaster declaration or funding allocation, DOC/NOAA must provide OMB with a briefing and supporting materials for approval.</t>
  </si>
  <si>
    <t>Footnotes for Budgetary Resources</t>
  </si>
  <si>
    <t xml:space="preserve">B1 </t>
  </si>
  <si>
    <t>Details on sheets, other than the SF-132 (sheet one), or attachments to this apportionment document are exempt from 31 U.S.C. 1517.</t>
  </si>
  <si>
    <t xml:space="preserve">B2 </t>
  </si>
  <si>
    <t>Pursuant to 31 U.S.C. 1553(b), not to exceed one percent of the total appropriation for this account is apportioned for the purpose of paying legitimate obligations related to canceled appropriations.</t>
  </si>
  <si>
    <t xml:space="preserve">B3 </t>
  </si>
  <si>
    <t>Public Law 116-260 specifies that any realized recoveries of prior year obligations must be returned to the project, program, or activity from which they originate or else are subject to the rules for reprogramming and require Congressional notification.  The amounts for anticipated recoveries of prior year obligations are to be made available when realized and after Congressional notification, as appropriate.</t>
  </si>
  <si>
    <t>End of File</t>
  </si>
  <si>
    <t>OMB Approved this apportionment request using
the web-based apportionment system</t>
  </si>
  <si>
    <t>Mark Affixed By:</t>
  </si>
  <si>
    <t>/s/ signature</t>
  </si>
  <si>
    <t xml:space="preserve">Deputy Associate Director for Housing, Treasury and Commerce                                                                                                                                            </t>
  </si>
  <si>
    <t>Signed On:</t>
  </si>
  <si>
    <t>2021-09-26 11:08 AM</t>
  </si>
  <si>
    <t xml:space="preserve">TAF(s) Included: </t>
  </si>
  <si>
    <t xml:space="preserve">13-2055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</si>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</sst>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64</v>
      </c>
      <c r="B1" s="1" t="s">
        <v>64</v>
      </c>
      <c r="C1" s="1" t="s">
        <v>64</v>
      </c>
      <c r="D1" s="1" t="s">
        <v>64</v>
      </c>
      <c r="E1" s="1" t="s">
        <v>64</v>
      </c>
      <c r="F1" s="1" t="s">
        <v>64</v>
      </c>
      <c r="G1" s="1" t="s">
        <v>64</v>
      </c>
      <c r="H1" s="1" t="s">
        <v>64</v>
      </c>
      <c r="I1" s="1" t="s">
        <v>64</v>
      </c>
      <c r="J1" s="1"/>
      <c r="K1" s="1" t="s">
        <v>64</v>
      </c>
    </row>
    <row r="2" spans="1:11" x14ac:dyDescent="0.2">
      <c r="A2" s="19" t="s">
        <v>0</v>
      </c>
      <c r="B2" s="19" t="s">
        <v>64</v>
      </c>
      <c r="C2" s="19" t="s">
        <v>64</v>
      </c>
      <c r="D2" s="19" t="s">
        <v>64</v>
      </c>
      <c r="E2" s="19" t="s">
        <v>64</v>
      </c>
      <c r="F2" s="19" t="s">
        <v>64</v>
      </c>
      <c r="G2" s="19" t="s">
        <v>64</v>
      </c>
      <c r="H2" s="19" t="s">
        <v>64</v>
      </c>
      <c r="I2" s="19" t="s">
        <v>64</v>
      </c>
      <c r="J2" s="19"/>
      <c r="K2" s="19" t="s">
        <v>64</v>
      </c>
    </row>
    <row r="3" spans="1:11" x14ac:dyDescent="0.2">
      <c r="A3" s="19" t="s">
        <v>1</v>
      </c>
      <c r="B3" s="19" t="s">
        <v>64</v>
      </c>
      <c r="C3" s="19" t="s">
        <v>64</v>
      </c>
      <c r="D3" s="19" t="s">
        <v>64</v>
      </c>
      <c r="E3" s="19" t="s">
        <v>64</v>
      </c>
      <c r="F3" s="19" t="s">
        <v>64</v>
      </c>
      <c r="G3" s="19" t="s">
        <v>64</v>
      </c>
      <c r="H3" s="19" t="s">
        <v>64</v>
      </c>
      <c r="I3" s="19" t="s">
        <v>64</v>
      </c>
      <c r="J3" s="19"/>
      <c r="K3" s="19" t="s">
        <v>64</v>
      </c>
    </row>
    <row r="4" spans="1:11" x14ac:dyDescent="0.2">
      <c r="A4" s="1" t="s">
        <v>64</v>
      </c>
      <c r="B4" s="1" t="s">
        <v>64</v>
      </c>
      <c r="C4" s="1" t="s">
        <v>64</v>
      </c>
      <c r="D4" s="1" t="s">
        <v>64</v>
      </c>
      <c r="E4" s="1" t="s">
        <v>64</v>
      </c>
      <c r="F4" s="1" t="s">
        <v>64</v>
      </c>
      <c r="G4" s="1" t="s">
        <v>64</v>
      </c>
      <c r="H4" s="1" t="s">
        <v>64</v>
      </c>
      <c r="I4" s="1" t="s">
        <v>64</v>
      </c>
      <c r="J4" s="1"/>
      <c r="K4" s="1" t="s">
        <v>64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64</v>
      </c>
      <c r="B6" s="1" t="s">
        <v>64</v>
      </c>
      <c r="C6" s="1" t="s">
        <v>64</v>
      </c>
      <c r="D6" s="1" t="s">
        <v>64</v>
      </c>
      <c r="E6" s="1" t="s">
        <v>64</v>
      </c>
      <c r="F6" s="1" t="s">
        <v>64</v>
      </c>
      <c r="G6" s="4" t="s">
        <v>64</v>
      </c>
      <c r="H6" s="5" t="s">
        <v>64</v>
      </c>
      <c r="I6" s="5" t="s">
        <v>64</v>
      </c>
      <c r="J6" s="8"/>
      <c r="K6" s="6" t="s">
        <v>64</v>
      </c>
    </row>
    <row r="7" spans="1:11" x14ac:dyDescent="0.2">
      <c r="A7" s="1" t="s">
        <v>64</v>
      </c>
      <c r="B7" s="1" t="s">
        <v>64</v>
      </c>
      <c r="C7" s="1" t="s">
        <v>64</v>
      </c>
      <c r="D7" s="1" t="s">
        <v>64</v>
      </c>
      <c r="E7" s="1" t="s">
        <v>64</v>
      </c>
      <c r="F7" s="1" t="s">
        <v>64</v>
      </c>
      <c r="G7" s="4" t="s">
        <v>64</v>
      </c>
      <c r="H7" s="5" t="s">
        <v>64</v>
      </c>
      <c r="I7" s="5" t="s">
        <v>64</v>
      </c>
      <c r="J7" s="8"/>
      <c r="K7" s="6" t="s">
        <v>64</v>
      </c>
    </row>
    <row r="8" spans="1:11" x14ac:dyDescent="0.2">
      <c r="A8" s="1" t="s">
        <v>64</v>
      </c>
      <c r="B8" s="1" t="s">
        <v>64</v>
      </c>
      <c r="C8" s="1" t="s">
        <v>64</v>
      </c>
      <c r="D8" s="1" t="s">
        <v>64</v>
      </c>
      <c r="E8" s="1" t="s">
        <v>64</v>
      </c>
      <c r="F8" s="1" t="s">
        <v>64</v>
      </c>
      <c r="G8" s="4" t="s">
        <v>64</v>
      </c>
      <c r="H8" s="5" t="s">
        <v>64</v>
      </c>
      <c r="I8" s="7" t="s">
        <v>13</v>
      </c>
      <c r="J8" s="8"/>
      <c r="K8" s="6" t="s">
        <v>64</v>
      </c>
    </row>
    <row r="9" spans="1:11" x14ac:dyDescent="0.2">
      <c r="A9" s="1" t="s">
        <v>64</v>
      </c>
      <c r="B9" s="1" t="s">
        <v>64</v>
      </c>
      <c r="C9" s="1" t="s">
        <v>64</v>
      </c>
      <c r="D9" s="1" t="s">
        <v>64</v>
      </c>
      <c r="E9" s="1" t="s">
        <v>64</v>
      </c>
      <c r="F9" s="1" t="s">
        <v>64</v>
      </c>
      <c r="G9" s="4" t="s">
        <v>64</v>
      </c>
      <c r="H9" s="5" t="s">
        <v>64</v>
      </c>
      <c r="I9" s="7" t="s">
        <v>14</v>
      </c>
      <c r="J9" s="8"/>
      <c r="K9" s="6" t="s">
        <v>64</v>
      </c>
    </row>
    <row r="10" spans="1:11" x14ac:dyDescent="0.2">
      <c r="A10" s="1" t="s">
        <v>64</v>
      </c>
      <c r="B10" s="1" t="s">
        <v>64</v>
      </c>
      <c r="C10" s="1" t="s">
        <v>64</v>
      </c>
      <c r="D10" s="1" t="s">
        <v>64</v>
      </c>
      <c r="E10" s="1" t="s">
        <v>64</v>
      </c>
      <c r="F10" s="1" t="s">
        <v>64</v>
      </c>
      <c r="G10" s="4" t="s">
        <v>64</v>
      </c>
      <c r="H10" s="5" t="s">
        <v>64</v>
      </c>
      <c r="I10" s="7" t="s">
        <v>15</v>
      </c>
      <c r="J10" s="8"/>
      <c r="K10" s="6" t="s">
        <v>64</v>
      </c>
    </row>
    <row r="11" spans="1:11" x14ac:dyDescent="0.2">
      <c r="A11" s="1" t="s">
        <v>64</v>
      </c>
      <c r="B11" s="1" t="s">
        <v>64</v>
      </c>
      <c r="C11" s="1" t="s">
        <v>64</v>
      </c>
      <c r="D11" s="1" t="s">
        <v>64</v>
      </c>
      <c r="E11" s="1" t="s">
        <v>64</v>
      </c>
      <c r="F11" s="1" t="s">
        <v>64</v>
      </c>
      <c r="G11" s="4" t="s">
        <v>64</v>
      </c>
      <c r="H11" s="5" t="s">
        <v>64</v>
      </c>
      <c r="I11" s="7" t="s">
        <v>16</v>
      </c>
      <c r="J11" s="8"/>
      <c r="K11" s="6" t="s">
        <v>64</v>
      </c>
    </row>
    <row r="12" spans="1:11" x14ac:dyDescent="0.2">
      <c r="A12" s="1" t="s">
        <v>64</v>
      </c>
      <c r="B12" s="1" t="s">
        <v>64</v>
      </c>
      <c r="C12" s="1" t="s">
        <v>64</v>
      </c>
      <c r="D12" s="1" t="s">
        <v>64</v>
      </c>
      <c r="E12" s="1" t="s">
        <v>64</v>
      </c>
      <c r="F12" s="1" t="s">
        <v>64</v>
      </c>
      <c r="G12" s="4" t="s">
        <v>64</v>
      </c>
      <c r="H12" s="5" t="s">
        <v>64</v>
      </c>
      <c r="I12" s="5" t="s">
        <v>64</v>
      </c>
      <c r="J12" s="8"/>
      <c r="K12" s="6" t="s">
        <v>64</v>
      </c>
    </row>
    <row r="13" spans="1:11" x14ac:dyDescent="0.2">
      <c r="A13" s="1">
        <v>13</v>
      </c>
      <c r="B13" s="1" t="s">
        <v>64</v>
      </c>
      <c r="C13" s="1" t="s">
        <v>17</v>
      </c>
      <c r="D13" s="1" t="s">
        <v>18</v>
      </c>
      <c r="E13" s="1" t="s">
        <v>64</v>
      </c>
      <c r="F13" s="1" t="s">
        <v>64</v>
      </c>
      <c r="G13" s="4" t="s">
        <v>19</v>
      </c>
      <c r="H13" s="5">
        <v>1</v>
      </c>
      <c r="I13" s="5" t="s">
        <v>20</v>
      </c>
      <c r="J13" s="8"/>
      <c r="K13" s="6" t="s">
        <v>64</v>
      </c>
    </row>
    <row r="14" spans="1:11" x14ac:dyDescent="0.2">
      <c r="A14" s="1">
        <v>13</v>
      </c>
      <c r="B14" s="1" t="s">
        <v>64</v>
      </c>
      <c r="C14" s="1" t="s">
        <v>17</v>
      </c>
      <c r="D14" s="1" t="s">
        <v>18</v>
      </c>
      <c r="E14" s="1" t="s">
        <v>64</v>
      </c>
      <c r="F14" s="1" t="s">
        <v>64</v>
      </c>
      <c r="G14" s="4" t="s">
        <v>21</v>
      </c>
      <c r="H14" s="5" t="s">
        <v>22</v>
      </c>
      <c r="I14" s="5" t="s">
        <v>23</v>
      </c>
      <c r="J14" s="8"/>
      <c r="K14" s="6" t="s">
        <v>64</v>
      </c>
    </row>
    <row r="15" spans="1:11" x14ac:dyDescent="0.2">
      <c r="A15" s="1">
        <v>13</v>
      </c>
      <c r="B15" s="1" t="s">
        <v>64</v>
      </c>
      <c r="C15" s="1" t="s">
        <v>17</v>
      </c>
      <c r="D15" s="1" t="s">
        <v>18</v>
      </c>
      <c r="E15" s="1" t="s">
        <v>64</v>
      </c>
      <c r="F15" s="1" t="s">
        <v>64</v>
      </c>
      <c r="G15" s="4" t="s">
        <v>24</v>
      </c>
      <c r="H15" s="5" t="s">
        <v>25</v>
      </c>
      <c r="I15" s="5" t="s">
        <v>26</v>
      </c>
      <c r="J15" s="8"/>
      <c r="K15" s="6" t="s">
        <v>64</v>
      </c>
    </row>
    <row r="16" spans="1:11" x14ac:dyDescent="0.2">
      <c r="A16" s="1">
        <v>13</v>
      </c>
      <c r="B16" s="1" t="s">
        <v>64</v>
      </c>
      <c r="C16" s="1" t="s">
        <v>17</v>
      </c>
      <c r="D16" s="1" t="s">
        <v>18</v>
      </c>
      <c r="E16" s="1" t="s">
        <v>64</v>
      </c>
      <c r="F16" s="1" t="s">
        <v>64</v>
      </c>
      <c r="G16" s="4">
        <v>1000</v>
      </c>
      <c r="H16" s="5" t="s">
        <v>27</v>
      </c>
      <c r="I16" s="5" t="s">
        <v>28</v>
      </c>
      <c r="J16" s="8">
        <v>115125015</v>
      </c>
      <c r="K16" s="6" t="s">
        <v>64</v>
      </c>
    </row>
    <row r="17" spans="1:11" x14ac:dyDescent="0.2">
      <c r="A17" s="1">
        <v>13</v>
      </c>
      <c r="B17" s="1" t="s">
        <v>64</v>
      </c>
      <c r="C17" s="1" t="s">
        <v>17</v>
      </c>
      <c r="D17" s="1" t="s">
        <v>18</v>
      </c>
      <c r="E17" s="1" t="s">
        <v>64</v>
      </c>
      <c r="F17" s="1" t="s">
        <v>64</v>
      </c>
      <c r="G17" s="4">
        <v>1061</v>
      </c>
      <c r="H17" s="5" t="s">
        <v>64</v>
      </c>
      <c r="I17" s="5" t="s">
        <v>29</v>
      </c>
      <c r="J17" s="8">
        <v>400000</v>
      </c>
      <c r="K17" s="6" t="s">
        <v>64</v>
      </c>
    </row>
    <row r="18" spans="1:11" ht="38.25" x14ac:dyDescent="0.2">
      <c r="A18" s="10">
        <v>13</v>
      </c>
      <c r="B18" s="10" t="s">
        <v>64</v>
      </c>
      <c r="C18" s="10" t="s">
        <v>17</v>
      </c>
      <c r="D18" s="10" t="s">
        <v>18</v>
      </c>
      <c r="E18" s="10" t="s">
        <v>64</v>
      </c>
      <c r="F18" s="10" t="s">
        <v>64</v>
      </c>
      <c r="G18" s="11">
        <v>1920</v>
      </c>
      <c r="H18" s="11" t="s">
        <v>64</v>
      </c>
      <c r="I18" s="11" t="s">
        <v>30</v>
      </c>
      <c r="J18" s="12">
        <f>SUM(J16:J17)</f>
        <v>115525015</v>
      </c>
      <c r="K18" s="13" t="s">
        <v>31</v>
      </c>
    </row>
    <row r="19" spans="1:11" x14ac:dyDescent="0.2">
      <c r="A19" s="1">
        <v>13</v>
      </c>
      <c r="B19" s="1" t="s">
        <v>64</v>
      </c>
      <c r="C19" s="1" t="s">
        <v>17</v>
      </c>
      <c r="D19" s="1" t="s">
        <v>18</v>
      </c>
      <c r="E19" s="1" t="s">
        <v>64</v>
      </c>
      <c r="F19" s="1" t="s">
        <v>64</v>
      </c>
      <c r="G19" s="4">
        <v>6033</v>
      </c>
      <c r="H19" s="5" t="s">
        <v>64</v>
      </c>
      <c r="I19" s="5" t="s">
        <v>32</v>
      </c>
      <c r="J19" s="8">
        <v>400000</v>
      </c>
      <c r="K19" s="6" t="s">
        <v>64</v>
      </c>
    </row>
    <row r="20" spans="1:11" x14ac:dyDescent="0.2">
      <c r="A20" s="1">
        <v>13</v>
      </c>
      <c r="B20" s="1" t="s">
        <v>64</v>
      </c>
      <c r="C20" s="1" t="s">
        <v>17</v>
      </c>
      <c r="D20" s="1" t="s">
        <v>18</v>
      </c>
      <c r="E20" s="1" t="s">
        <v>64</v>
      </c>
      <c r="F20" s="1" t="s">
        <v>64</v>
      </c>
      <c r="G20" s="4">
        <v>6061</v>
      </c>
      <c r="H20" s="5" t="s">
        <v>64</v>
      </c>
      <c r="I20" s="5" t="s">
        <v>33</v>
      </c>
      <c r="J20" s="8">
        <v>2</v>
      </c>
      <c r="K20" s="6" t="s">
        <v>64</v>
      </c>
    </row>
    <row r="21" spans="1:11" x14ac:dyDescent="0.2">
      <c r="A21" s="1">
        <v>13</v>
      </c>
      <c r="B21" s="1" t="s">
        <v>64</v>
      </c>
      <c r="C21" s="1" t="s">
        <v>17</v>
      </c>
      <c r="D21" s="1" t="s">
        <v>18</v>
      </c>
      <c r="E21" s="1" t="s">
        <v>64</v>
      </c>
      <c r="F21" s="1" t="s">
        <v>64</v>
      </c>
      <c r="G21" s="4">
        <v>6075</v>
      </c>
      <c r="H21" s="5" t="s">
        <v>64</v>
      </c>
      <c r="I21" s="5" t="s">
        <v>34</v>
      </c>
      <c r="J21" s="8">
        <v>7720272</v>
      </c>
      <c r="K21" s="6" t="s">
        <v>64</v>
      </c>
    </row>
    <row r="22" spans="1:11" x14ac:dyDescent="0.2">
      <c r="A22" s="1">
        <v>13</v>
      </c>
      <c r="B22" s="1" t="s">
        <v>64</v>
      </c>
      <c r="C22" s="1" t="s">
        <v>17</v>
      </c>
      <c r="D22" s="1" t="s">
        <v>18</v>
      </c>
      <c r="E22" s="1" t="s">
        <v>64</v>
      </c>
      <c r="F22" s="1" t="s">
        <v>64</v>
      </c>
      <c r="G22" s="4">
        <v>6170</v>
      </c>
      <c r="H22" s="5" t="s">
        <v>64</v>
      </c>
      <c r="I22" s="5" t="s">
        <v>35</v>
      </c>
      <c r="J22" s="8">
        <v>107404741</v>
      </c>
      <c r="K22" s="6" t="s">
        <v>64</v>
      </c>
    </row>
    <row r="23" spans="1:11" ht="51" x14ac:dyDescent="0.2">
      <c r="A23" s="10">
        <v>13</v>
      </c>
      <c r="B23" s="10" t="s">
        <v>64</v>
      </c>
      <c r="C23" s="10" t="s">
        <v>17</v>
      </c>
      <c r="D23" s="10" t="s">
        <v>18</v>
      </c>
      <c r="E23" s="10" t="s">
        <v>64</v>
      </c>
      <c r="F23" s="10" t="s">
        <v>64</v>
      </c>
      <c r="G23" s="11">
        <v>6190</v>
      </c>
      <c r="H23" s="11" t="s">
        <v>64</v>
      </c>
      <c r="I23" s="11" t="s">
        <v>36</v>
      </c>
      <c r="J23" s="12">
        <f>IF(SUM(J16:J17)=SUM(J19:J22),SUM(J19:J22), "ERROR: Line 1920 &lt;&gt; Line 6190")</f>
        <v>115525015</v>
      </c>
      <c r="K23"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64</v>
      </c>
      <c r="B1" s="9" t="s">
        <v>64</v>
      </c>
    </row>
    <row r="2" spans="1:2" x14ac:dyDescent="0.2">
      <c r="A2" s="1" t="s">
        <v>64</v>
      </c>
      <c r="B2" s="9" t="s">
        <v>0</v>
      </c>
    </row>
    <row r="3" spans="1:2" x14ac:dyDescent="0.2">
      <c r="A3" s="1" t="s">
        <v>64</v>
      </c>
      <c r="B3" s="9" t="s">
        <v>38</v>
      </c>
    </row>
    <row r="4" spans="1:2" x14ac:dyDescent="0.2">
      <c r="A4" s="1" t="s">
        <v>64</v>
      </c>
      <c r="B4" s="9" t="s">
        <v>64</v>
      </c>
    </row>
    <row r="5" spans="1:2" x14ac:dyDescent="0.2">
      <c r="A5" s="1" t="s">
        <v>64</v>
      </c>
      <c r="B5" s="9" t="s">
        <v>64</v>
      </c>
    </row>
    <row r="6" spans="1:2" x14ac:dyDescent="0.2">
      <c r="A6" s="1" t="s">
        <v>64</v>
      </c>
      <c r="B6" s="16" t="s">
        <v>39</v>
      </c>
    </row>
    <row r="7" spans="1:2" x14ac:dyDescent="0.2">
      <c r="A7" s="1" t="s">
        <v>64</v>
      </c>
      <c r="B7" s="9" t="s">
        <v>64</v>
      </c>
    </row>
    <row r="8" spans="1:2" ht="25.5" x14ac:dyDescent="0.2">
      <c r="A8" s="14" t="s">
        <v>40</v>
      </c>
      <c r="B8" s="15" t="s">
        <v>41</v>
      </c>
    </row>
    <row r="9" spans="1:2" x14ac:dyDescent="0.2">
      <c r="A9" s="14" t="s">
        <v>42</v>
      </c>
      <c r="B9" s="15" t="s">
        <v>43</v>
      </c>
    </row>
    <row r="10" spans="1:2" ht="76.5" x14ac:dyDescent="0.2">
      <c r="A10" s="14" t="s">
        <v>44</v>
      </c>
      <c r="B10" s="15" t="s">
        <v>45</v>
      </c>
    </row>
    <row r="11" spans="1:2" ht="25.5" x14ac:dyDescent="0.2">
      <c r="A11" s="14" t="s">
        <v>46</v>
      </c>
      <c r="B11" s="15" t="s">
        <v>47</v>
      </c>
    </row>
    <row r="12" spans="1:2" x14ac:dyDescent="0.2">
      <c r="A12" s="1" t="s">
        <v>64</v>
      </c>
      <c r="B12" s="9" t="s">
        <v>64</v>
      </c>
    </row>
    <row r="13" spans="1:2" x14ac:dyDescent="0.2">
      <c r="A13" s="1" t="s">
        <v>64</v>
      </c>
      <c r="B13" s="16" t="s">
        <v>48</v>
      </c>
    </row>
    <row r="14" spans="1:2" x14ac:dyDescent="0.2">
      <c r="A14" s="1" t="s">
        <v>64</v>
      </c>
      <c r="B14" s="9" t="s">
        <v>64</v>
      </c>
    </row>
    <row r="15" spans="1:2" ht="25.5" x14ac:dyDescent="0.2">
      <c r="A15" s="14" t="s">
        <v>49</v>
      </c>
      <c r="B15" s="15" t="s">
        <v>50</v>
      </c>
    </row>
    <row r="16" spans="1:2" ht="25.5" x14ac:dyDescent="0.2">
      <c r="A16" s="14" t="s">
        <v>51</v>
      </c>
      <c r="B16" s="15" t="s">
        <v>52</v>
      </c>
    </row>
    <row r="17" spans="1:2" ht="51" x14ac:dyDescent="0.2">
      <c r="A17" s="14" t="s">
        <v>53</v>
      </c>
      <c r="B17" s="15" t="s">
        <v>54</v>
      </c>
    </row>
    <row r="18" spans="1:2" x14ac:dyDescent="0.2">
      <c r="A18" s="1" t="s">
        <v>64</v>
      </c>
      <c r="B18" s="9" t="s">
        <v>64</v>
      </c>
    </row>
    <row r="19" spans="1:2" x14ac:dyDescent="0.2">
      <c r="A19" s="20" t="s">
        <v>55</v>
      </c>
      <c r="B19" s="19" t="s">
        <v>64</v>
      </c>
    </row>
  </sheetData>
  <mergeCells count="1">
    <mergeCell ref="A19:B19"/>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56</v>
      </c>
      <c r="B1" s="22"/>
    </row>
    <row r="2" spans="1:2" ht="15" x14ac:dyDescent="0.25">
      <c r="A2" s="17" t="s">
        <v>64</v>
      </c>
      <c r="B2" s="18" t="s">
        <v>64</v>
      </c>
    </row>
    <row r="3" spans="1:2" ht="15" x14ac:dyDescent="0.25">
      <c r="A3" s="17" t="s">
        <v>64</v>
      </c>
      <c r="B3" s="18" t="s">
        <v>64</v>
      </c>
    </row>
    <row r="4" spans="1:2" ht="15" x14ac:dyDescent="0.25">
      <c r="A4" s="17" t="s">
        <v>57</v>
      </c>
      <c r="B4" s="18" t="s">
        <v>58</v>
      </c>
    </row>
    <row r="5" spans="1:2" ht="15" x14ac:dyDescent="0.25">
      <c r="A5" s="17" t="s">
        <v>64</v>
      </c>
      <c r="B5" s="18" t="s">
        <v>59</v>
      </c>
    </row>
    <row r="6" spans="1:2" ht="15" x14ac:dyDescent="0.25">
      <c r="A6" s="17" t="s">
        <v>64</v>
      </c>
      <c r="B6" s="18" t="s">
        <v>64</v>
      </c>
    </row>
    <row r="7" spans="1:2" ht="15" x14ac:dyDescent="0.25">
      <c r="A7" s="17" t="s">
        <v>60</v>
      </c>
      <c r="B7" s="18" t="s">
        <v>61</v>
      </c>
    </row>
    <row r="8" spans="1:2" ht="15" x14ac:dyDescent="0.25">
      <c r="A8" s="17" t="s">
        <v>64</v>
      </c>
      <c r="B8" s="18" t="s">
        <v>64</v>
      </c>
    </row>
    <row r="9" spans="1:2" ht="15" x14ac:dyDescent="0.25">
      <c r="A9" s="17" t="s">
        <v>62</v>
      </c>
      <c r="B9" s="18" t="s">
        <v>63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2022-08-23T15:16:19Z</dcterms:created>
  <dcterms:modified xsi:type="dcterms:W3CDTF">2022-08-23T19:16:19Z</dcterms:modified>
</cp:coreProperties>
</file>