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<sst xmlns="http://schemas.openxmlformats.org/spreadsheetml/2006/main" count="264" uniqueCount="62">
  <si>
    <t>FY 2022 Apportionment</t>
  </si>
  <si>
    <t>Funds provided by Public Law 117-103,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</si>
  <si>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</si>
  <si>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</si>
  <si>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</si>
  <si>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</si>
  <si>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</si>
  <si>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</si>
  <si>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</si>
  <si>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</si>
  <si>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</si>
  <si>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</si>
  <si>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</si>
  <si>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</si>
  <si>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</si>
  <si>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</si>
  <si>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</si>
  <si>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2022/2024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</si>
  <si>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</si>
  <si>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</si>
  <si>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</si>
  <si>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</si>
  <si>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</si>
  <si>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</si>
  <si>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</si>
  <si>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</si>
  <si>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</si>
  <si>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 (P.L. 117-103)</t>
  </si>
  <si>
    <t>B1</t>
  </si>
  <si>
    <t>BA: Disc: Appropriation (P.L. 117-43)</t>
  </si>
  <si>
    <t>BA: Disc: Approps transferred to other accounts</t>
  </si>
  <si>
    <t>B2/B3</t>
  </si>
  <si>
    <t>Total budgetary resources avail (disc. and mand.)</t>
  </si>
  <si>
    <t>B4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</si>
  <si>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</si>
  <si>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</si>
  <si>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</si>
  <si>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</si>
  <si>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</si>
  <si>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Disaster Relief Supplemental (P.L. 117-43)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</si>
  <si>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</si>
  <si>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</si>
  <si>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</si>
  <si>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</si>
  <si>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</si>
  <si>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H.R. 2471, $1,672,689,000 to remain available until September 30, 2024, for procurement, acquisition and construction of capital assets, including alteration and modification costs, of the National Oceanic and Atmospheric Administration</t>
  </si>
  <si>
    <t xml:space="preserve">B2 </t>
  </si>
  <si>
    <t>Pursuant to PL 108-447, $1,501,833 is transferred to the NOAA Operations Research and Facilities Account 13 22/24 1450 to support the Ernest F. Hollings Scholarship Fund. Pursuant to Public Law 117-103, Funds in the amount of $2,000,000 are transferred to the "Office of Inspector General" account for activities associated with carrying out investigations and audits related to satellite procurement, acquisition and construction.</t>
  </si>
  <si>
    <t xml:space="preserve">B3 </t>
  </si>
  <si>
    <t>$223,060,653 is transferred to NOAA Procurement, Acquisition and Construction Account 13-1460X.</t>
  </si>
  <si>
    <t xml:space="preserve">B4 </t>
  </si>
  <si>
    <t>Note:  Pursuant to 31 U.S.C. 1553(b),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</si>
  <si>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</si>
  <si>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</si>
  <si>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</si>
  <si>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</si>
  <si>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</si>
  <si>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</si>
  <si>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2022-05-10 02:43 PM</t>
  </si>
  <si>
    <t xml:space="preserve">TAF(s) Included: </t>
  </si>
  <si>
    <t xml:space="preserve">13-1460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</si>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</sst>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1</v>
      </c>
      <c r="I14" s="5" t="s">
        <v>20</v>
      </c>
      <c r="J14" s="8"/>
      <c r="K14" s="6" t="s">
        <v>61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25</v>
      </c>
      <c r="I16" s="5" t="s">
        <v>26</v>
      </c>
      <c r="J16" s="8"/>
      <c r="K16" s="6" t="s">
        <v>61</v>
      </c>
    </row>
    <row r="17" spans="1:11" x14ac:dyDescent="0.2">
      <c r="A17" s="1">
        <v>13</v>
      </c>
      <c r="B17" s="1">
        <v>2022</v>
      </c>
      <c r="C17" s="1">
        <v>2024</v>
      </c>
      <c r="D17" s="1" t="s">
        <v>18</v>
      </c>
      <c r="E17" s="1" t="s">
        <v>61</v>
      </c>
      <c r="F17" s="1" t="s">
        <v>61</v>
      </c>
      <c r="G17" s="4">
        <v>1100</v>
      </c>
      <c r="H17" s="5">
        <v>1</v>
      </c>
      <c r="I17" s="5" t="s">
        <v>27</v>
      </c>
      <c r="J17" s="8">
        <v>1672689000</v>
      </c>
      <c r="K17" s="6" t="s">
        <v>28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18</v>
      </c>
      <c r="E18" s="1" t="s">
        <v>61</v>
      </c>
      <c r="F18" s="1" t="s">
        <v>61</v>
      </c>
      <c r="G18" s="4">
        <v>1100</v>
      </c>
      <c r="H18" s="5">
        <v>2</v>
      </c>
      <c r="I18" s="5" t="s">
        <v>29</v>
      </c>
      <c r="J18" s="8">
        <v>52205000</v>
      </c>
      <c r="K18" s="6" t="s">
        <v>61</v>
      </c>
    </row>
    <row r="19" spans="1:11" ht="25.5" x14ac:dyDescent="0.2">
      <c r="A19" s="1">
        <v>13</v>
      </c>
      <c r="B19" s="1">
        <v>2022</v>
      </c>
      <c r="C19" s="1">
        <v>2024</v>
      </c>
      <c r="D19" s="1" t="s">
        <v>18</v>
      </c>
      <c r="E19" s="1" t="s">
        <v>61</v>
      </c>
      <c r="F19" s="1" t="s">
        <v>61</v>
      </c>
      <c r="G19" s="4">
        <v>1120</v>
      </c>
      <c r="H19" s="5" t="s">
        <v>61</v>
      </c>
      <c r="I19" s="5" t="s">
        <v>30</v>
      </c>
      <c r="J19" s="8">
        <v>-226562486</v>
      </c>
      <c r="K19" s="6" t="s">
        <v>31</v>
      </c>
    </row>
    <row r="20" spans="1:11" x14ac:dyDescent="0.2">
      <c r="A20" s="10">
        <v>13</v>
      </c>
      <c r="B20" s="10">
        <v>2022</v>
      </c>
      <c r="C20" s="10">
        <v>2024</v>
      </c>
      <c r="D20" s="10" t="s">
        <v>18</v>
      </c>
      <c r="E20" s="10" t="s">
        <v>61</v>
      </c>
      <c r="F20" s="10" t="s">
        <v>61</v>
      </c>
      <c r="G20" s="11">
        <v>1920</v>
      </c>
      <c r="H20" s="11" t="s">
        <v>61</v>
      </c>
      <c r="I20" s="11" t="s">
        <v>32</v>
      </c>
      <c r="J20" s="12">
        <f>SUM(J17:J19)</f>
        <v>1498331514</v>
      </c>
      <c r="K20" s="13" t="s">
        <v>33</v>
      </c>
    </row>
    <row r="21" spans="1:11" x14ac:dyDescent="0.2">
      <c r="A21" s="1">
        <v>13</v>
      </c>
      <c r="B21" s="1">
        <v>2022</v>
      </c>
      <c r="C21" s="1">
        <v>2024</v>
      </c>
      <c r="D21" s="1" t="s">
        <v>18</v>
      </c>
      <c r="E21" s="1" t="s">
        <v>61</v>
      </c>
      <c r="F21" s="1" t="s">
        <v>61</v>
      </c>
      <c r="G21" s="4">
        <v>6013</v>
      </c>
      <c r="H21" s="5" t="s">
        <v>61</v>
      </c>
      <c r="I21" s="5" t="s">
        <v>34</v>
      </c>
      <c r="J21" s="8">
        <v>48188949</v>
      </c>
      <c r="K21" s="6" t="s">
        <v>61</v>
      </c>
    </row>
    <row r="22" spans="1:11" x14ac:dyDescent="0.2">
      <c r="A22" s="1">
        <v>13</v>
      </c>
      <c r="B22" s="1">
        <v>2022</v>
      </c>
      <c r="C22" s="1">
        <v>2024</v>
      </c>
      <c r="D22" s="1" t="s">
        <v>18</v>
      </c>
      <c r="E22" s="1" t="s">
        <v>61</v>
      </c>
      <c r="F22" s="1" t="s">
        <v>61</v>
      </c>
      <c r="G22" s="4">
        <v>6014</v>
      </c>
      <c r="H22" s="5" t="s">
        <v>61</v>
      </c>
      <c r="I22" s="5" t="s">
        <v>35</v>
      </c>
      <c r="J22" s="8">
        <v>88439704</v>
      </c>
      <c r="K22" s="6" t="s">
        <v>61</v>
      </c>
    </row>
    <row r="23" spans="1:11" x14ac:dyDescent="0.2">
      <c r="A23" s="1">
        <v>13</v>
      </c>
      <c r="B23" s="1">
        <v>2022</v>
      </c>
      <c r="C23" s="1">
        <v>2024</v>
      </c>
      <c r="D23" s="1" t="s">
        <v>18</v>
      </c>
      <c r="E23" s="1" t="s">
        <v>61</v>
      </c>
      <c r="F23" s="1" t="s">
        <v>61</v>
      </c>
      <c r="G23" s="4">
        <v>6015</v>
      </c>
      <c r="H23" s="5" t="s">
        <v>61</v>
      </c>
      <c r="I23" s="5" t="s">
        <v>36</v>
      </c>
      <c r="J23" s="8">
        <v>1268751796</v>
      </c>
      <c r="K23" s="6" t="s">
        <v>61</v>
      </c>
    </row>
    <row r="24" spans="1:11" x14ac:dyDescent="0.2">
      <c r="A24" s="1">
        <v>13</v>
      </c>
      <c r="B24" s="1">
        <v>2022</v>
      </c>
      <c r="C24" s="1">
        <v>2024</v>
      </c>
      <c r="D24" s="1" t="s">
        <v>18</v>
      </c>
      <c r="E24" s="1" t="s">
        <v>61</v>
      </c>
      <c r="F24" s="1" t="s">
        <v>61</v>
      </c>
      <c r="G24" s="4">
        <v>6017</v>
      </c>
      <c r="H24" s="5" t="s">
        <v>61</v>
      </c>
      <c r="I24" s="5" t="s">
        <v>37</v>
      </c>
      <c r="J24" s="8">
        <v>23745294</v>
      </c>
      <c r="K24" s="6" t="s">
        <v>61</v>
      </c>
    </row>
    <row r="25" spans="1:11" x14ac:dyDescent="0.2">
      <c r="A25" s="1">
        <v>13</v>
      </c>
      <c r="B25" s="1">
        <v>2022</v>
      </c>
      <c r="C25" s="1">
        <v>2024</v>
      </c>
      <c r="D25" s="1" t="s">
        <v>18</v>
      </c>
      <c r="E25" s="1" t="s">
        <v>61</v>
      </c>
      <c r="F25" s="1" t="s">
        <v>61</v>
      </c>
      <c r="G25" s="4">
        <v>6018</v>
      </c>
      <c r="H25" s="5" t="s">
        <v>61</v>
      </c>
      <c r="I25" s="5" t="s">
        <v>38</v>
      </c>
      <c r="J25" s="8">
        <v>17052976</v>
      </c>
      <c r="K25" s="6" t="s">
        <v>61</v>
      </c>
    </row>
    <row r="26" spans="1:11" x14ac:dyDescent="0.2">
      <c r="A26" s="1">
        <v>13</v>
      </c>
      <c r="B26" s="1">
        <v>2022</v>
      </c>
      <c r="C26" s="1">
        <v>2024</v>
      </c>
      <c r="D26" s="1" t="s">
        <v>18</v>
      </c>
      <c r="E26" s="1" t="s">
        <v>61</v>
      </c>
      <c r="F26" s="1" t="s">
        <v>61</v>
      </c>
      <c r="G26" s="4">
        <v>6019</v>
      </c>
      <c r="H26" s="5" t="s">
        <v>61</v>
      </c>
      <c r="I26" s="5" t="s">
        <v>39</v>
      </c>
      <c r="J26" s="8">
        <v>52152795</v>
      </c>
      <c r="K26" s="6" t="s">
        <v>61</v>
      </c>
    </row>
    <row r="27" spans="1:11" x14ac:dyDescent="0.2">
      <c r="A27" s="10">
        <v>13</v>
      </c>
      <c r="B27" s="10">
        <v>2022</v>
      </c>
      <c r="C27" s="10">
        <v>2024</v>
      </c>
      <c r="D27" s="10" t="s">
        <v>18</v>
      </c>
      <c r="E27" s="10" t="s">
        <v>61</v>
      </c>
      <c r="F27" s="10" t="s">
        <v>61</v>
      </c>
      <c r="G27" s="11">
        <v>6190</v>
      </c>
      <c r="H27" s="11" t="s">
        <v>61</v>
      </c>
      <c r="I27" s="11" t="s">
        <v>40</v>
      </c>
      <c r="J27" s="12">
        <f>IF(SUM(J17:J19)=SUM(J21:J26),SUM(J21:J26), "ERROR: Line 1920 &lt;&gt; Line 6190")</f>
        <v>1498331514</v>
      </c>
      <c r="K27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41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42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43</v>
      </c>
    </row>
    <row r="10" spans="1:2" x14ac:dyDescent="0.2">
      <c r="A10" s="1" t="s">
        <v>61</v>
      </c>
      <c r="B10" s="9" t="s">
        <v>61</v>
      </c>
    </row>
    <row r="11" spans="1:2" ht="38.25" x14ac:dyDescent="0.2">
      <c r="A11" s="14" t="s">
        <v>44</v>
      </c>
      <c r="B11" s="15" t="s">
        <v>45</v>
      </c>
    </row>
    <row r="12" spans="1:2" ht="51" x14ac:dyDescent="0.2">
      <c r="A12" s="14" t="s">
        <v>46</v>
      </c>
      <c r="B12" s="15" t="s">
        <v>47</v>
      </c>
    </row>
    <row r="13" spans="1:2" x14ac:dyDescent="0.2">
      <c r="A13" s="14" t="s">
        <v>48</v>
      </c>
      <c r="B13" s="15" t="s">
        <v>49</v>
      </c>
    </row>
    <row r="14" spans="1:2" ht="25.5" x14ac:dyDescent="0.2">
      <c r="A14" s="14" t="s">
        <v>50</v>
      </c>
      <c r="B14" s="15" t="s">
        <v>51</v>
      </c>
    </row>
    <row r="15" spans="1:2" x14ac:dyDescent="0.2">
      <c r="A15" s="1" t="s">
        <v>61</v>
      </c>
      <c r="B15" s="9" t="s">
        <v>61</v>
      </c>
    </row>
    <row r="16" spans="1:2" x14ac:dyDescent="0.2">
      <c r="A16" s="20" t="s">
        <v>52</v>
      </c>
      <c r="B16" s="19" t="s">
        <v>61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2022-07-12T13:05:35Z</dcterms:created>
  <dcterms:modified xsi:type="dcterms:W3CDTF">2022-07-12T17:05:35Z</dcterms:modified>
</cp:coreProperties>
</file>