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<sst xmlns="http://schemas.openxmlformats.org/spreadsheetml/2006/main" count="280" uniqueCount="58">
  <si>
    <t>FY 2022 Apportionment</t>
  </si>
  <si>
    <t>Funds provided by Public Law 116-260, 117-43,117-70,117-86,117-95,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</si>
  <si>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</si>
  <si>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</si>
  <si>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</si>
  <si>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</si>
  <si>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</si>
  <si>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</si>
  <si>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</si>
  <si>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</si>
  <si>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</si>
  <si>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</si>
  <si>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</si>
  <si>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</si>
  <si>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Institute of Standards and Technology</t>
  </si>
  <si>
    <t>Account: Industrial Technology Services (006-55-0525)</t>
  </si>
  <si>
    <t>TAFS: 13-0525 /X</t>
  </si>
  <si>
    <t>X</t>
  </si>
  <si>
    <t>0525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</si>
  <si>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</si>
  <si>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</si>
  <si>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</si>
  <si>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</si>
  <si>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</si>
  <si>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</si>
  <si>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</si>
  <si>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</si>
  <si>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</si>
  <si>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B2</t>
  </si>
  <si>
    <t>Actual: Unob Bal: Recoveries of prior year unpaid obligations</t>
  </si>
  <si>
    <t>Actual: Unob Bal: Recov of prior year paid obligations</t>
  </si>
  <si>
    <t>DE</t>
  </si>
  <si>
    <t>Expected - Unob Bal: Antic recov of prior year unpaid obl</t>
  </si>
  <si>
    <t>BA: Disc: Appropriation</t>
  </si>
  <si>
    <t>BA: Disc: Appropriations precluded from obligation</t>
  </si>
  <si>
    <t>Total budgetary resources avail (disc. and mand.)</t>
  </si>
  <si>
    <t>Technology Innovation Program</t>
  </si>
  <si>
    <t>Hollings Manufacturing Extension Partnership</t>
  </si>
  <si>
    <t>Manufacturing USA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</si>
  <si>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</si>
  <si>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</si>
  <si>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</si>
  <si>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</si>
  <si>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</si>
  <si>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</t>
  </si>
  <si>
    <t>Footnotes for Budgetary Resources</t>
  </si>
  <si>
    <t xml:space="preserve">B2 </t>
  </si>
  <si>
    <t>Actual carryover consists of  $2.0M for HMEP and $3.4M for MUSA.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</si>
  <si>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</si>
  <si>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</si>
  <si>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</si>
  <si>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</si>
  <si>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</si>
  <si>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</si>
  <si>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2022-04-28 10:48 AM</t>
  </si>
  <si>
    <t xml:space="preserve">TAF(s) Included: </t>
  </si>
  <si>
    <t xml:space="preserve">13-0525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</si>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</sst>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13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2</v>
      </c>
      <c r="I13" s="5" t="s">
        <v>20</v>
      </c>
      <c r="J13" s="8"/>
      <c r="K13" s="6" t="s">
        <v>57</v>
      </c>
    </row>
    <row r="14" spans="1:11" x14ac:dyDescent="0.2">
      <c r="A14" s="1">
        <v>13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13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13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5496215</v>
      </c>
      <c r="K16" s="6" t="s">
        <v>28</v>
      </c>
    </row>
    <row r="17" spans="1:11" x14ac:dyDescent="0.2">
      <c r="A17" s="1">
        <v>13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1021</v>
      </c>
      <c r="H17" s="5" t="s">
        <v>26</v>
      </c>
      <c r="I17" s="5" t="s">
        <v>29</v>
      </c>
      <c r="J17" s="8">
        <v>89408</v>
      </c>
      <c r="K17" s="6" t="s">
        <v>57</v>
      </c>
    </row>
    <row r="18" spans="1:11" x14ac:dyDescent="0.2">
      <c r="A18" s="1">
        <v>13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1033</v>
      </c>
      <c r="H18" s="5" t="s">
        <v>26</v>
      </c>
      <c r="I18" s="5" t="s">
        <v>30</v>
      </c>
      <c r="J18" s="8">
        <v>1933</v>
      </c>
      <c r="K18" s="6" t="s">
        <v>57</v>
      </c>
    </row>
    <row r="19" spans="1:11" x14ac:dyDescent="0.2">
      <c r="A19" s="1">
        <v>13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1061</v>
      </c>
      <c r="H19" s="5" t="s">
        <v>31</v>
      </c>
      <c r="I19" s="5" t="s">
        <v>32</v>
      </c>
      <c r="J19" s="8">
        <v>10008659</v>
      </c>
      <c r="K19" s="6" t="s">
        <v>57</v>
      </c>
    </row>
    <row r="20" spans="1:11" x14ac:dyDescent="0.2">
      <c r="A20" s="1">
        <v>13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1100</v>
      </c>
      <c r="H20" s="5" t="s">
        <v>57</v>
      </c>
      <c r="I20" s="5" t="s">
        <v>33</v>
      </c>
      <c r="J20" s="8">
        <v>174500000</v>
      </c>
      <c r="K20" s="6" t="s">
        <v>57</v>
      </c>
    </row>
    <row r="21" spans="1:11" x14ac:dyDescent="0.2">
      <c r="A21" s="1">
        <v>13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1134</v>
      </c>
      <c r="H21" s="5" t="s">
        <v>57</v>
      </c>
      <c r="I21" s="5" t="s">
        <v>34</v>
      </c>
      <c r="J21" s="8"/>
      <c r="K21" s="6" t="s">
        <v>57</v>
      </c>
    </row>
    <row r="22" spans="1:11" x14ac:dyDescent="0.2">
      <c r="A22" s="10">
        <v>13</v>
      </c>
      <c r="B22" s="10" t="s">
        <v>57</v>
      </c>
      <c r="C22" s="10" t="s">
        <v>17</v>
      </c>
      <c r="D22" s="10" t="s">
        <v>18</v>
      </c>
      <c r="E22" s="10" t="s">
        <v>57</v>
      </c>
      <c r="F22" s="10" t="s">
        <v>57</v>
      </c>
      <c r="G22" s="11">
        <v>1920</v>
      </c>
      <c r="H22" s="11" t="s">
        <v>57</v>
      </c>
      <c r="I22" s="11" t="s">
        <v>35</v>
      </c>
      <c r="J22" s="12">
        <f>SUM(J16:J21)</f>
        <v>190096215</v>
      </c>
      <c r="K22" s="13" t="s">
        <v>57</v>
      </c>
    </row>
    <row r="23" spans="1:11" x14ac:dyDescent="0.2">
      <c r="A23" s="1">
        <v>13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6011</v>
      </c>
      <c r="H23" s="5" t="s">
        <v>57</v>
      </c>
      <c r="I23" s="5" t="s">
        <v>36</v>
      </c>
      <c r="J23" s="8">
        <v>65772</v>
      </c>
      <c r="K23" s="6" t="s">
        <v>57</v>
      </c>
    </row>
    <row r="24" spans="1:11" x14ac:dyDescent="0.2">
      <c r="A24" s="1">
        <v>13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6012</v>
      </c>
      <c r="H24" s="5" t="s">
        <v>57</v>
      </c>
      <c r="I24" s="5" t="s">
        <v>37</v>
      </c>
      <c r="J24" s="8">
        <v>169995453</v>
      </c>
      <c r="K24" s="6" t="s">
        <v>57</v>
      </c>
    </row>
    <row r="25" spans="1:11" x14ac:dyDescent="0.2">
      <c r="A25" s="1">
        <v>13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6014</v>
      </c>
      <c r="H25" s="5" t="s">
        <v>57</v>
      </c>
      <c r="I25" s="5" t="s">
        <v>38</v>
      </c>
      <c r="J25" s="8">
        <v>20034990</v>
      </c>
      <c r="K25" s="6" t="s">
        <v>57</v>
      </c>
    </row>
    <row r="26" spans="1:11" x14ac:dyDescent="0.2">
      <c r="A26" s="10">
        <v>13</v>
      </c>
      <c r="B26" s="10" t="s">
        <v>57</v>
      </c>
      <c r="C26" s="10" t="s">
        <v>17</v>
      </c>
      <c r="D26" s="10" t="s">
        <v>18</v>
      </c>
      <c r="E26" s="10" t="s">
        <v>57</v>
      </c>
      <c r="F26" s="10" t="s">
        <v>57</v>
      </c>
      <c r="G26" s="11">
        <v>6190</v>
      </c>
      <c r="H26" s="11" t="s">
        <v>57</v>
      </c>
      <c r="I26" s="11" t="s">
        <v>39</v>
      </c>
      <c r="J26" s="12">
        <f>IF(SUM(J16:J21)=SUM(J23:J25),SUM(J23:J25), "ERROR: Line 1920 &lt;&gt; Line 6190")</f>
        <v>190096215</v>
      </c>
      <c r="K26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ht="25.5" x14ac:dyDescent="0.2">
      <c r="A8" s="14" t="s">
        <v>43</v>
      </c>
      <c r="B8" s="15" t="s">
        <v>44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45</v>
      </c>
    </row>
    <row r="11" spans="1:2" x14ac:dyDescent="0.2">
      <c r="A11" s="1" t="s">
        <v>57</v>
      </c>
      <c r="B11" s="9" t="s">
        <v>57</v>
      </c>
    </row>
    <row r="12" spans="1:2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2022-07-12T13:04:43Z</dcterms:created>
  <dcterms:modified xsi:type="dcterms:W3CDTF">2022-07-12T17:04:44Z</dcterms:modified>
</cp:coreProperties>
</file>