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<sst xmlns="http://schemas.openxmlformats.org/spreadsheetml/2006/main" count="292" uniqueCount="54">
  <si>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</si>
  <si>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</si>
  <si>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</si>
  <si>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</si>
  <si>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</si>
  <si>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</si>
  <si>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</si>
  <si>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</si>
  <si>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</si>
  <si>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</si>
  <si>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</si>
  <si>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</si>
  <si>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</si>
  <si>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</si>
  <si>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International Trade Administration</t>
  </si>
  <si>
    <t>Account: Operations and Administration (006-25-1250)</t>
  </si>
  <si>
    <t>TAFS: 13-1250 /X</t>
  </si>
  <si>
    <t>X</t>
  </si>
  <si>
    <t>1250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</si>
  <si>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</si>
  <si>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</si>
  <si>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</si>
  <si>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</si>
  <si>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</si>
  <si>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</si>
  <si>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</si>
  <si>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</si>
  <si>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</si>
  <si>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EReim</t>
  </si>
  <si>
    <t>Estimated - Unob Bal: Antic recov of prior year unpd/pd obl</t>
  </si>
  <si>
    <t>BA: Disc: Spending auth:Antic colls, reimbs, other</t>
  </si>
  <si>
    <t>Total budgetary resources avail (disc. and mand.)</t>
  </si>
  <si>
    <t>Operations and Admin (X-YR)</t>
  </si>
  <si>
    <t>Travel &amp; Tourism (03TD)</t>
  </si>
  <si>
    <t>Emergency Response Fund (06/07)</t>
  </si>
  <si>
    <t>Security Fund (02CS)</t>
  </si>
  <si>
    <t>AID Funds (MA04)</t>
  </si>
  <si>
    <t>SABIT (05)</t>
  </si>
  <si>
    <t>Reimbursable Agreements (Fund Code 08)</t>
  </si>
  <si>
    <t>Products and Events (Fund Code 20)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</si>
  <si>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</si>
  <si>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</si>
  <si>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</si>
  <si>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</si>
  <si>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</si>
  <si>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</si>
  <si>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</si>
  <si>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</si>
  <si>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</si>
  <si>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</si>
  <si>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2021-09-20 11:35 AM</t>
  </si>
  <si>
    <t xml:space="preserve">TAF(s) Included: </t>
  </si>
  <si>
    <t xml:space="preserve">13-1250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</si>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</sst>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13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13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13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13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3079460</v>
      </c>
      <c r="K16" s="6" t="s">
        <v>53</v>
      </c>
    </row>
    <row r="17" spans="1:11" x14ac:dyDescent="0.2">
      <c r="A17" s="1">
        <v>13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28</v>
      </c>
      <c r="I17" s="5" t="s">
        <v>29</v>
      </c>
      <c r="J17" s="8">
        <v>2500000</v>
      </c>
      <c r="K17" s="6" t="s">
        <v>53</v>
      </c>
    </row>
    <row r="18" spans="1:11" x14ac:dyDescent="0.2">
      <c r="A18" s="1">
        <v>13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1740</v>
      </c>
      <c r="H18" s="5" t="s">
        <v>26</v>
      </c>
      <c r="I18" s="5" t="s">
        <v>30</v>
      </c>
      <c r="J18" s="8">
        <v>53000000</v>
      </c>
      <c r="K18" s="6" t="s">
        <v>53</v>
      </c>
    </row>
    <row r="19" spans="1:11" x14ac:dyDescent="0.2">
      <c r="A19" s="10">
        <v>13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31</v>
      </c>
      <c r="J19" s="12">
        <f>SUM(J16:J18)</f>
        <v>58579460</v>
      </c>
      <c r="K19" s="13" t="s">
        <v>53</v>
      </c>
    </row>
    <row r="20" spans="1:11" x14ac:dyDescent="0.2">
      <c r="A20" s="1">
        <v>13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6012</v>
      </c>
      <c r="H20" s="5" t="s">
        <v>53</v>
      </c>
      <c r="I20" s="5" t="s">
        <v>32</v>
      </c>
      <c r="J20" s="8">
        <v>2164832</v>
      </c>
      <c r="K20" s="6" t="s">
        <v>53</v>
      </c>
    </row>
    <row r="21" spans="1:11" x14ac:dyDescent="0.2">
      <c r="A21" s="1">
        <v>13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6030</v>
      </c>
      <c r="H21" s="5" t="s">
        <v>53</v>
      </c>
      <c r="I21" s="5" t="s">
        <v>33</v>
      </c>
      <c r="J21" s="8">
        <v>28675</v>
      </c>
      <c r="K21" s="6" t="s">
        <v>53</v>
      </c>
    </row>
    <row r="22" spans="1:11" x14ac:dyDescent="0.2">
      <c r="A22" s="1">
        <v>13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6031</v>
      </c>
      <c r="H22" s="5" t="s">
        <v>53</v>
      </c>
      <c r="I22" s="5" t="s">
        <v>34</v>
      </c>
      <c r="J22" s="8">
        <v>7078</v>
      </c>
      <c r="K22" s="6" t="s">
        <v>53</v>
      </c>
    </row>
    <row r="23" spans="1:11" x14ac:dyDescent="0.2">
      <c r="A23" s="1">
        <v>13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6033</v>
      </c>
      <c r="H23" s="5" t="s">
        <v>53</v>
      </c>
      <c r="I23" s="5" t="s">
        <v>35</v>
      </c>
      <c r="J23" s="8">
        <v>145029</v>
      </c>
      <c r="K23" s="6" t="s">
        <v>53</v>
      </c>
    </row>
    <row r="24" spans="1:11" x14ac:dyDescent="0.2">
      <c r="A24" s="1">
        <v>13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6034</v>
      </c>
      <c r="H24" s="5" t="s">
        <v>53</v>
      </c>
      <c r="I24" s="5" t="s">
        <v>36</v>
      </c>
      <c r="J24" s="8">
        <v>421859</v>
      </c>
      <c r="K24" s="6" t="s">
        <v>53</v>
      </c>
    </row>
    <row r="25" spans="1:11" x14ac:dyDescent="0.2">
      <c r="A25" s="1">
        <v>13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6035</v>
      </c>
      <c r="H25" s="5" t="s">
        <v>53</v>
      </c>
      <c r="I25" s="5" t="s">
        <v>37</v>
      </c>
      <c r="J25" s="8">
        <v>311987</v>
      </c>
      <c r="K25" s="6" t="s">
        <v>53</v>
      </c>
    </row>
    <row r="26" spans="1:11" x14ac:dyDescent="0.2">
      <c r="A26" s="1">
        <v>13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6101</v>
      </c>
      <c r="H26" s="5" t="s">
        <v>53</v>
      </c>
      <c r="I26" s="5" t="s">
        <v>38</v>
      </c>
      <c r="J26" s="8">
        <v>43000000</v>
      </c>
      <c r="K26" s="6" t="s">
        <v>53</v>
      </c>
    </row>
    <row r="27" spans="1:11" x14ac:dyDescent="0.2">
      <c r="A27" s="1">
        <v>13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6102</v>
      </c>
      <c r="H27" s="5" t="s">
        <v>53</v>
      </c>
      <c r="I27" s="5" t="s">
        <v>39</v>
      </c>
      <c r="J27" s="8">
        <v>12500000</v>
      </c>
      <c r="K27" s="6" t="s">
        <v>53</v>
      </c>
    </row>
    <row r="28" spans="1:11" x14ac:dyDescent="0.2">
      <c r="A28" s="10">
        <v>13</v>
      </c>
      <c r="B28" s="10" t="s">
        <v>53</v>
      </c>
      <c r="C28" s="10" t="s">
        <v>17</v>
      </c>
      <c r="D28" s="10" t="s">
        <v>18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40</v>
      </c>
      <c r="J28" s="12">
        <f>IF(SUM(J16:J18)=SUM(J20:J27),SUM(J20:J27), "ERROR: Line 1920 &lt;&gt; Line 6190")</f>
        <v>58579460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2022-06-20T10:40:32Z</dcterms:created>
  <dcterms:modified xsi:type="dcterms:W3CDTF">2022-06-20T14:40:32Z</dcterms:modified>
</cp:coreProperties>
</file>