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<sst xmlns="http://schemas.openxmlformats.org/spreadsheetml/2006/main" count="290" uniqueCount="61">
  <si>
    <t>FY 2022 Apportionment</t>
  </si>
  <si>
    <t>Funds provided by Public Law 112-55, 115-123, 116-20 and 116-260,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</si>
  <si>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</si>
  <si>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</si>
  <si>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</si>
  <si>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</si>
  <si>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</si>
  <si>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</si>
  <si>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</si>
  <si>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</si>
  <si>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</si>
  <si>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</si>
  <si>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</si>
  <si>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</si>
  <si>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Economic Development Administration</t>
  </si>
  <si>
    <t>Account: Salaries and Expenses (006-06-0125)</t>
  </si>
  <si>
    <t>TAFS: 13-0125 /X</t>
  </si>
  <si>
    <t>X</t>
  </si>
  <si>
    <t>0125</t>
  </si>
  <si>
    <t>IterNo</t>
  </si>
  <si>
    <t>Last Approved Apportionment: 2021-11-16</t>
  </si>
  <si>
    <t>RptCat</t>
  </si>
  <si>
    <t>NO</t>
  </si>
  <si>
    <t>Reporting Categories</t>
  </si>
  <si>
    <t>AdjAut</t>
  </si>
  <si>
    <t>Adjustment Authority provided</t>
  </si>
  <si>
    <t>D</t>
  </si>
  <si>
    <t>Discretionary Actual: Unob Bal: Brought forward, October 1</t>
  </si>
  <si>
    <t>Unob Bal: Transferred from other accounts</t>
  </si>
  <si>
    <t>B1</t>
  </si>
  <si>
    <t>Discretionary Actual: Unob Bal: Recoveries of prior year unpaid obligations</t>
  </si>
  <si>
    <t>Expected - Unob Bal: Antic recov of prior year unpaid obl</t>
  </si>
  <si>
    <t>BA: Disc: Appropriations: Antic nonexpend trans net</t>
  </si>
  <si>
    <t>B3</t>
  </si>
  <si>
    <t>BA: Disc: Spending auth: Collected</t>
  </si>
  <si>
    <t>BA: Disc: Spending auth: Chng uncoll pymts Fed src</t>
  </si>
  <si>
    <t>BA: Disc: Spending auth: Antic colls, reimbs, other</t>
  </si>
  <si>
    <t>B2</t>
  </si>
  <si>
    <t>Total budgetary resources avail (disc. and mand.)</t>
  </si>
  <si>
    <t>Salaries and Expenses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</si>
  <si>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</si>
  <si>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</si>
  <si>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</si>
  <si>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</si>
  <si>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</si>
  <si>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</si>
  <si>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Disaster Supplemental transfer from EDA's EDAP account to the S&amp;E Account (13X0125) pursuant to P.L. 116-20, section 703 of the Public Works and Economic Development Act (42 U.S.C. 3233), and the Robert T. Stafford Disaster Relief and Emergency Assistance Act (42 U.S.C. 25 5121 et seq.)</t>
  </si>
  <si>
    <t xml:space="preserve">B2 </t>
  </si>
  <si>
    <t>Estimated collections for reimbursable FEMA mission assignments and grant monitoring services provided to other agencies.</t>
  </si>
  <si>
    <t xml:space="preserve">B3 </t>
  </si>
  <si>
    <t>$4,350,000 transfer from EDA's EDAP account to the S&amp;E account (13X0125) in accordance with section 533 transfer authority and EDA's Spend Plan for the Consolidated Appropriations Act, 2022 (P.L. 117-103)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</si>
  <si>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</si>
  <si>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</si>
  <si>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</si>
  <si>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</si>
  <si>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</si>
  <si>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</si>
  <si>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2022-09-01 02:25 PM</t>
  </si>
  <si>
    <t xml:space="preserve">TAF(s) Included: </t>
  </si>
  <si>
    <t xml:space="preserve">13-0125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</si>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</sst>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13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3</v>
      </c>
      <c r="I13" s="5" t="s">
        <v>20</v>
      </c>
      <c r="J13" s="8"/>
      <c r="K13" s="6" t="s">
        <v>60</v>
      </c>
    </row>
    <row r="14" spans="1:11" x14ac:dyDescent="0.2">
      <c r="A14" s="1">
        <v>13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13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13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6402554</v>
      </c>
      <c r="K16" s="6" t="s">
        <v>60</v>
      </c>
    </row>
    <row r="17" spans="1:11" x14ac:dyDescent="0.2">
      <c r="A17" s="1">
        <v>13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1011</v>
      </c>
      <c r="H17" s="5" t="s">
        <v>60</v>
      </c>
      <c r="I17" s="5" t="s">
        <v>28</v>
      </c>
      <c r="J17" s="8">
        <v>2000000</v>
      </c>
      <c r="K17" s="6" t="s">
        <v>29</v>
      </c>
    </row>
    <row r="18" spans="1:11" x14ac:dyDescent="0.2">
      <c r="A18" s="1">
        <v>13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1021</v>
      </c>
      <c r="H18" s="5" t="s">
        <v>60</v>
      </c>
      <c r="I18" s="5" t="s">
        <v>30</v>
      </c>
      <c r="J18" s="8">
        <v>140691</v>
      </c>
      <c r="K18" s="6" t="s">
        <v>60</v>
      </c>
    </row>
    <row r="19" spans="1:11" x14ac:dyDescent="0.2">
      <c r="A19" s="1">
        <v>13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1061</v>
      </c>
      <c r="H19" s="5" t="s">
        <v>60</v>
      </c>
      <c r="I19" s="5" t="s">
        <v>31</v>
      </c>
      <c r="J19" s="8">
        <v>10000</v>
      </c>
      <c r="K19" s="6" t="s">
        <v>60</v>
      </c>
    </row>
    <row r="20" spans="1:11" x14ac:dyDescent="0.2">
      <c r="A20" s="1">
        <v>13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1151</v>
      </c>
      <c r="H20" s="5" t="s">
        <v>60</v>
      </c>
      <c r="I20" s="5" t="s">
        <v>32</v>
      </c>
      <c r="J20" s="8">
        <v>4350000</v>
      </c>
      <c r="K20" s="6" t="s">
        <v>33</v>
      </c>
    </row>
    <row r="21" spans="1:11" x14ac:dyDescent="0.2">
      <c r="A21" s="1">
        <v>13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1700</v>
      </c>
      <c r="H21" s="5" t="s">
        <v>60</v>
      </c>
      <c r="I21" s="5" t="s">
        <v>34</v>
      </c>
      <c r="J21" s="8">
        <v>1999610</v>
      </c>
      <c r="K21" s="6" t="s">
        <v>60</v>
      </c>
    </row>
    <row r="22" spans="1:11" x14ac:dyDescent="0.2">
      <c r="A22" s="1">
        <v>13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1701</v>
      </c>
      <c r="H22" s="5" t="s">
        <v>60</v>
      </c>
      <c r="I22" s="5" t="s">
        <v>35</v>
      </c>
      <c r="J22" s="8">
        <v>1939553</v>
      </c>
      <c r="K22" s="6" t="s">
        <v>60</v>
      </c>
    </row>
    <row r="23" spans="1:11" x14ac:dyDescent="0.2">
      <c r="A23" s="1">
        <v>13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1740</v>
      </c>
      <c r="H23" s="5" t="s">
        <v>60</v>
      </c>
      <c r="I23" s="5" t="s">
        <v>36</v>
      </c>
      <c r="J23" s="8">
        <v>3561116</v>
      </c>
      <c r="K23" s="6" t="s">
        <v>37</v>
      </c>
    </row>
    <row r="24" spans="1:11" x14ac:dyDescent="0.2">
      <c r="A24" s="10">
        <v>13</v>
      </c>
      <c r="B24" s="10" t="s">
        <v>60</v>
      </c>
      <c r="C24" s="10" t="s">
        <v>17</v>
      </c>
      <c r="D24" s="10" t="s">
        <v>18</v>
      </c>
      <c r="E24" s="10" t="s">
        <v>60</v>
      </c>
      <c r="F24" s="10" t="s">
        <v>60</v>
      </c>
      <c r="G24" s="11">
        <v>1920</v>
      </c>
      <c r="H24" s="11" t="s">
        <v>60</v>
      </c>
      <c r="I24" s="11" t="s">
        <v>38</v>
      </c>
      <c r="J24" s="12">
        <f>SUM(J16:J23)</f>
        <v>20403524</v>
      </c>
      <c r="K24" s="13" t="s">
        <v>60</v>
      </c>
    </row>
    <row r="25" spans="1:11" x14ac:dyDescent="0.2">
      <c r="A25" s="1">
        <v>13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6011</v>
      </c>
      <c r="H25" s="5" t="s">
        <v>60</v>
      </c>
      <c r="I25" s="5" t="s">
        <v>39</v>
      </c>
      <c r="J25" s="8">
        <v>20135641</v>
      </c>
      <c r="K25" s="6" t="s">
        <v>60</v>
      </c>
    </row>
    <row r="26" spans="1:11" x14ac:dyDescent="0.2">
      <c r="A26" s="1">
        <v>13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6170</v>
      </c>
      <c r="H26" s="5" t="s">
        <v>60</v>
      </c>
      <c r="I26" s="5" t="s">
        <v>40</v>
      </c>
      <c r="J26" s="8">
        <v>267883</v>
      </c>
      <c r="K26" s="6" t="s">
        <v>60</v>
      </c>
    </row>
    <row r="27" spans="1:11" x14ac:dyDescent="0.2">
      <c r="A27" s="10">
        <v>13</v>
      </c>
      <c r="B27" s="10" t="s">
        <v>60</v>
      </c>
      <c r="C27" s="10" t="s">
        <v>17</v>
      </c>
      <c r="D27" s="10" t="s">
        <v>18</v>
      </c>
      <c r="E27" s="10" t="s">
        <v>60</v>
      </c>
      <c r="F27" s="10" t="s">
        <v>60</v>
      </c>
      <c r="G27" s="11">
        <v>6190</v>
      </c>
      <c r="H27" s="11" t="s">
        <v>60</v>
      </c>
      <c r="I27" s="11" t="s">
        <v>41</v>
      </c>
      <c r="J27" s="12">
        <f>IF(SUM(J16:J23)=SUM(J25:J26),SUM(J25:J26), "ERROR: Line 1920 &lt;&gt; Line 6190")</f>
        <v>20403524</v>
      </c>
      <c r="K27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42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43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44</v>
      </c>
    </row>
    <row r="10" spans="1:2" x14ac:dyDescent="0.2">
      <c r="A10" s="1" t="s">
        <v>60</v>
      </c>
      <c r="B10" s="9" t="s">
        <v>60</v>
      </c>
    </row>
    <row r="11" spans="1:2" ht="38.25" x14ac:dyDescent="0.2">
      <c r="A11" s="14" t="s">
        <v>45</v>
      </c>
      <c r="B11" s="15" t="s">
        <v>46</v>
      </c>
    </row>
    <row r="12" spans="1:2" ht="25.5" x14ac:dyDescent="0.2">
      <c r="A12" s="14" t="s">
        <v>47</v>
      </c>
      <c r="B12" s="15" t="s">
        <v>48</v>
      </c>
    </row>
    <row r="13" spans="1:2" ht="25.5" x14ac:dyDescent="0.2">
      <c r="A13" s="14" t="s">
        <v>49</v>
      </c>
      <c r="B13" s="15" t="s">
        <v>50</v>
      </c>
    </row>
    <row r="14" spans="1:2" x14ac:dyDescent="0.2">
      <c r="A14" s="1" t="s">
        <v>60</v>
      </c>
      <c r="B14" s="9" t="s">
        <v>60</v>
      </c>
    </row>
    <row r="15" spans="1:2" x14ac:dyDescent="0.2">
      <c r="A15" s="20" t="s">
        <v>51</v>
      </c>
      <c r="B15" s="19" t="s">
        <v>60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2022-09-01T15:19:24Z</dcterms:created>
  <dcterms:modified xsi:type="dcterms:W3CDTF">2022-09-01T19:19:24Z</dcterms:modified>
</cp:coreProperties>
</file>