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<sst xmlns="http://schemas.openxmlformats.org/spreadsheetml/2006/main" count="255" uniqueCount="54">
  <si>
    <t>FY 2022 Apportionment</t>
  </si>
  <si>
    <t>Funds provided by Public Law 112-55, 115-123, 116-20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</si>
  <si>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</si>
  <si>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</si>
  <si>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</si>
  <si>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</si>
  <si>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</si>
  <si>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</si>
  <si>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</si>
  <si>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</si>
  <si>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</si>
  <si>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</si>
  <si>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</si>
  <si>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</si>
  <si>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Economic Development Administration</t>
  </si>
  <si>
    <t>Account: Salaries and Expenses (006-06-0125)</t>
  </si>
  <si>
    <t>TAFS: 13-0125 /X</t>
  </si>
  <si>
    <t>X</t>
  </si>
  <si>
    <t>0125</t>
  </si>
  <si>
    <t>IterNo</t>
  </si>
  <si>
    <t>Last Approved Apportionment: 2021-09-22</t>
  </si>
  <si>
    <t>RptCat</t>
  </si>
  <si>
    <t>NO</t>
  </si>
  <si>
    <t>Reporting Categories</t>
  </si>
  <si>
    <t>AdjAut</t>
  </si>
  <si>
    <t>Adjustment Authority provided</t>
  </si>
  <si>
    <t>A</t>
  </si>
  <si>
    <t>Actual: - Unob Bal: Brought forward, October 1</t>
  </si>
  <si>
    <t>Unobligated balance transferred
from other accounts (P.L. 116-20)</t>
  </si>
  <si>
    <t>B1</t>
  </si>
  <si>
    <t>Anticipated recoveries of prior year unpaid and paid obligations</t>
  </si>
  <si>
    <t>Anticipated: Disc: Spending auth:Antic colls, reimbs, other</t>
  </si>
  <si>
    <t>B2</t>
  </si>
  <si>
    <t>Total budgetary resources avail (disc. and mand.)</t>
  </si>
  <si>
    <t>Salaries and Expenses</t>
  </si>
  <si>
    <t>Apportioned in FY 2023</t>
  </si>
  <si>
    <t>Total budgetary resources available</t>
  </si>
  <si>
    <t>OMB Footnotes</t>
  </si>
  <si>
    <t>Footnotes for Apportioned Amounts</t>
  </si>
  <si>
    <t>Footnotes for Budgetary Resources</t>
  </si>
  <si>
    <t xml:space="preserve">B1 </t>
  </si>
  <si>
    <t>Disaster Supplemental transfer from the EDA's EDAP account to the S&amp;E Account (13X0125) pursuant to P.L. 116-20 and section 703 of the Public Works and Economic Development Act (42 U.S.C. 3233) and the Robert T. Stafford Disaster Relief and Emergency Assistance Act (42 U.S.C. 25 5121 et seq.)</t>
  </si>
  <si>
    <t xml:space="preserve">B2 </t>
  </si>
  <si>
    <t>Estimated Collections for Reimbursable FEMA Mission Assignments and Grant monitoring services provided to other agencies.</t>
  </si>
  <si>
    <t>End of File</t>
  </si>
  <si>
    <t>OMB Approved this apportionment request using
the web-based apportionment system</t>
  </si>
  <si>
    <t>Mark Affixed By:</t>
  </si>
  <si>
    <t>/s/ signature</t>
  </si>
  <si>
    <t xml:space="preserve">Deputy Associate Director for Housing, Treasury and Commerce                                                                                                                                            </t>
  </si>
  <si>
    <t>Signed On:</t>
  </si>
  <si>
    <t>2021-11-12 05:50 PM</t>
  </si>
  <si>
    <t xml:space="preserve">TAF(s) Included: </t>
  </si>
  <si>
    <t xml:space="preserve">13-0125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</si>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</sst>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13</v>
      </c>
      <c r="B13" s="1" t="s">
        <v>53</v>
      </c>
      <c r="C13" s="1" t="s">
        <v>17</v>
      </c>
      <c r="D13" s="1" t="s">
        <v>18</v>
      </c>
      <c r="E13" s="1" t="s">
        <v>53</v>
      </c>
      <c r="F13" s="1" t="s">
        <v>53</v>
      </c>
      <c r="G13" s="4" t="s">
        <v>19</v>
      </c>
      <c r="H13" s="5">
        <v>2</v>
      </c>
      <c r="I13" s="5" t="s">
        <v>20</v>
      </c>
      <c r="J13" s="8"/>
      <c r="K13" s="6" t="s">
        <v>53</v>
      </c>
    </row>
    <row r="14" spans="1:11" x14ac:dyDescent="0.2">
      <c r="A14" s="1">
        <v>13</v>
      </c>
      <c r="B14" s="1" t="s">
        <v>53</v>
      </c>
      <c r="C14" s="1" t="s">
        <v>17</v>
      </c>
      <c r="D14" s="1" t="s">
        <v>18</v>
      </c>
      <c r="E14" s="1" t="s">
        <v>53</v>
      </c>
      <c r="F14" s="1" t="s">
        <v>53</v>
      </c>
      <c r="G14" s="4" t="s">
        <v>21</v>
      </c>
      <c r="H14" s="5" t="s">
        <v>22</v>
      </c>
      <c r="I14" s="5" t="s">
        <v>23</v>
      </c>
      <c r="J14" s="8"/>
      <c r="K14" s="6" t="s">
        <v>53</v>
      </c>
    </row>
    <row r="15" spans="1:11" x14ac:dyDescent="0.2">
      <c r="A15" s="1">
        <v>13</v>
      </c>
      <c r="B15" s="1" t="s">
        <v>53</v>
      </c>
      <c r="C15" s="1" t="s">
        <v>17</v>
      </c>
      <c r="D15" s="1" t="s">
        <v>18</v>
      </c>
      <c r="E15" s="1" t="s">
        <v>53</v>
      </c>
      <c r="F15" s="1" t="s">
        <v>53</v>
      </c>
      <c r="G15" s="4" t="s">
        <v>24</v>
      </c>
      <c r="H15" s="5" t="s">
        <v>22</v>
      </c>
      <c r="I15" s="5" t="s">
        <v>25</v>
      </c>
      <c r="J15" s="8"/>
      <c r="K15" s="6" t="s">
        <v>53</v>
      </c>
    </row>
    <row r="16" spans="1:11" x14ac:dyDescent="0.2">
      <c r="A16" s="1">
        <v>13</v>
      </c>
      <c r="B16" s="1" t="s">
        <v>53</v>
      </c>
      <c r="C16" s="1" t="s">
        <v>17</v>
      </c>
      <c r="D16" s="1" t="s">
        <v>18</v>
      </c>
      <c r="E16" s="1" t="s">
        <v>53</v>
      </c>
      <c r="F16" s="1" t="s">
        <v>53</v>
      </c>
      <c r="G16" s="4">
        <v>1000</v>
      </c>
      <c r="H16" s="5" t="s">
        <v>26</v>
      </c>
      <c r="I16" s="5" t="s">
        <v>27</v>
      </c>
      <c r="J16" s="8">
        <v>6402554</v>
      </c>
      <c r="K16" s="6" t="s">
        <v>53</v>
      </c>
    </row>
    <row r="17" spans="1:11" x14ac:dyDescent="0.2">
      <c r="A17" s="1">
        <v>13</v>
      </c>
      <c r="B17" s="1" t="s">
        <v>53</v>
      </c>
      <c r="C17" s="1" t="s">
        <v>17</v>
      </c>
      <c r="D17" s="1" t="s">
        <v>18</v>
      </c>
      <c r="E17" s="1" t="s">
        <v>53</v>
      </c>
      <c r="F17" s="1" t="s">
        <v>53</v>
      </c>
      <c r="G17" s="4">
        <v>1011</v>
      </c>
      <c r="H17" s="5">
        <v>1</v>
      </c>
      <c r="I17" s="5" t="s">
        <v>28</v>
      </c>
      <c r="J17" s="8">
        <v>2000000</v>
      </c>
      <c r="K17" s="6" t="s">
        <v>29</v>
      </c>
    </row>
    <row r="18" spans="1:11" x14ac:dyDescent="0.2">
      <c r="A18" s="1">
        <v>13</v>
      </c>
      <c r="B18" s="1" t="s">
        <v>53</v>
      </c>
      <c r="C18" s="1" t="s">
        <v>17</v>
      </c>
      <c r="D18" s="1" t="s">
        <v>18</v>
      </c>
      <c r="E18" s="1" t="s">
        <v>53</v>
      </c>
      <c r="F18" s="1" t="s">
        <v>53</v>
      </c>
      <c r="G18" s="4">
        <v>1061</v>
      </c>
      <c r="H18" s="5" t="s">
        <v>26</v>
      </c>
      <c r="I18" s="5" t="s">
        <v>30</v>
      </c>
      <c r="J18" s="8">
        <v>10000</v>
      </c>
      <c r="K18" s="6" t="s">
        <v>53</v>
      </c>
    </row>
    <row r="19" spans="1:11" x14ac:dyDescent="0.2">
      <c r="A19" s="1">
        <v>13</v>
      </c>
      <c r="B19" s="1" t="s">
        <v>53</v>
      </c>
      <c r="C19" s="1" t="s">
        <v>17</v>
      </c>
      <c r="D19" s="1" t="s">
        <v>18</v>
      </c>
      <c r="E19" s="1" t="s">
        <v>53</v>
      </c>
      <c r="F19" s="1" t="s">
        <v>53</v>
      </c>
      <c r="G19" s="4">
        <v>1740</v>
      </c>
      <c r="H19" s="5" t="s">
        <v>26</v>
      </c>
      <c r="I19" s="5" t="s">
        <v>31</v>
      </c>
      <c r="J19" s="8">
        <v>7500279</v>
      </c>
      <c r="K19" s="6" t="s">
        <v>32</v>
      </c>
    </row>
    <row r="20" spans="1:11" x14ac:dyDescent="0.2">
      <c r="A20" s="10">
        <v>13</v>
      </c>
      <c r="B20" s="10" t="s">
        <v>53</v>
      </c>
      <c r="C20" s="10" t="s">
        <v>17</v>
      </c>
      <c r="D20" s="10" t="s">
        <v>18</v>
      </c>
      <c r="E20" s="10" t="s">
        <v>53</v>
      </c>
      <c r="F20" s="10" t="s">
        <v>53</v>
      </c>
      <c r="G20" s="11">
        <v>1920</v>
      </c>
      <c r="H20" s="11" t="s">
        <v>53</v>
      </c>
      <c r="I20" s="11" t="s">
        <v>33</v>
      </c>
      <c r="J20" s="12">
        <f>SUM(J16:J19)</f>
        <v>15912833</v>
      </c>
      <c r="K20" s="13" t="s">
        <v>53</v>
      </c>
    </row>
    <row r="21" spans="1:11" x14ac:dyDescent="0.2">
      <c r="A21" s="1">
        <v>13</v>
      </c>
      <c r="B21" s="1" t="s">
        <v>53</v>
      </c>
      <c r="C21" s="1" t="s">
        <v>17</v>
      </c>
      <c r="D21" s="1" t="s">
        <v>18</v>
      </c>
      <c r="E21" s="1" t="s">
        <v>53</v>
      </c>
      <c r="F21" s="1" t="s">
        <v>53</v>
      </c>
      <c r="G21" s="4">
        <v>6011</v>
      </c>
      <c r="H21" s="5" t="s">
        <v>53</v>
      </c>
      <c r="I21" s="5" t="s">
        <v>34</v>
      </c>
      <c r="J21" s="8">
        <v>15644950</v>
      </c>
      <c r="K21" s="6" t="s">
        <v>53</v>
      </c>
    </row>
    <row r="22" spans="1:11" x14ac:dyDescent="0.2">
      <c r="A22" s="1">
        <v>13</v>
      </c>
      <c r="B22" s="1" t="s">
        <v>53</v>
      </c>
      <c r="C22" s="1" t="s">
        <v>17</v>
      </c>
      <c r="D22" s="1" t="s">
        <v>18</v>
      </c>
      <c r="E22" s="1" t="s">
        <v>53</v>
      </c>
      <c r="F22" s="1" t="s">
        <v>53</v>
      </c>
      <c r="G22" s="4">
        <v>6170</v>
      </c>
      <c r="H22" s="5" t="s">
        <v>53</v>
      </c>
      <c r="I22" s="5" t="s">
        <v>35</v>
      </c>
      <c r="J22" s="8">
        <v>267883</v>
      </c>
      <c r="K22" s="6" t="s">
        <v>53</v>
      </c>
    </row>
    <row r="23" spans="1:11" x14ac:dyDescent="0.2">
      <c r="A23" s="10">
        <v>13</v>
      </c>
      <c r="B23" s="10" t="s">
        <v>53</v>
      </c>
      <c r="C23" s="10" t="s">
        <v>17</v>
      </c>
      <c r="D23" s="10" t="s">
        <v>18</v>
      </c>
      <c r="E23" s="10" t="s">
        <v>53</v>
      </c>
      <c r="F23" s="10" t="s">
        <v>53</v>
      </c>
      <c r="G23" s="11">
        <v>6190</v>
      </c>
      <c r="H23" s="11" t="s">
        <v>53</v>
      </c>
      <c r="I23" s="11" t="s">
        <v>36</v>
      </c>
      <c r="J23" s="12">
        <f>IF(SUM(J16:J19)=SUM(J21:J22),SUM(J21:J22), "ERROR: Line 1920 &lt;&gt; Line 6190")</f>
        <v>15912833</v>
      </c>
      <c r="K2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38.25" x14ac:dyDescent="0.2">
      <c r="A11" s="14" t="s">
        <v>40</v>
      </c>
      <c r="B11" s="15" t="s">
        <v>41</v>
      </c>
    </row>
    <row r="12" spans="1:2" ht="25.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2022-06-20T10:39:30Z</dcterms:created>
  <dcterms:modified xsi:type="dcterms:W3CDTF">2022-06-20T14:39:30Z</dcterms:modified>
</cp:coreProperties>
</file>