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<sst xmlns="http://schemas.openxmlformats.org/spreadsheetml/2006/main" count="250" uniqueCount="56">
  <si>
    <t>FY 2022 Apportionment</t>
  </si>
  <si>
    <t>Funds provided by Public Law 104-208</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</si>
  <si>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</si>
  <si>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</si>
  <si>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</si>
  <si>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</si>
  <si>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</si>
  <si>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</si>
  <si>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</si>
  <si>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</si>
  <si>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</si>
  <si>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</si>
  <si>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</si>
  <si>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</si>
  <si>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Bureau of the Census</t>
  </si>
  <si>
    <t>Account: Census Working Capital Fund (006-07-4512)</t>
  </si>
  <si>
    <t>TAFS: 13-4512 /X</t>
  </si>
  <si>
    <t>X</t>
  </si>
  <si>
    <t>4512</t>
  </si>
  <si>
    <t>IterNo</t>
  </si>
  <si>
    <t>Last Approved Apportionment: N\A, First Request of Year</t>
  </si>
  <si>
    <t>RptCat</t>
  </si>
  <si>
    <t>NO</t>
  </si>
  <si>
    <t>Reporting Categories</t>
  </si>
  <si>
    <t>AdjAut</t>
  </si>
  <si>
    <t>Adjustment Authority provided</t>
  </si>
  <si>
    <t>E</t>
  </si>
  <si>
    <t>Estimated - Unob Bal: Brought forward, Oct 1</t>
  </si>
  <si>
    <t>B1</t>
  </si>
  <si>
    <t>Estimated - Unob Bal: Antic recov of prior year unpaid</t>
  </si>
  <si>
    <t>BA: Disc: Spending auth:Antic colls, reimbs, other</t>
  </si>
  <si>
    <t>B2</t>
  </si>
  <si>
    <t>Total budgetary resources avail (disc. and mand.)</t>
  </si>
  <si>
    <t>Reimbursable</t>
  </si>
  <si>
    <t>Other</t>
  </si>
  <si>
    <t>A1</t>
  </si>
  <si>
    <t>Total budgetary resources available</t>
  </si>
  <si>
    <t>OMB Footnotes</t>
  </si>
  <si>
    <t>Footnotes for Apportioned Amounts</t>
  </si>
  <si>
    <t xml:space="preserve">A1 </t>
  </si>
  <si>
    <t>This represents centralized funding to support the bureau's IT infrastructure and administrative services. This also includes the Census Bureau's portion of the Cost Collection Activities, which are shared with the reimbursable customers.</t>
  </si>
  <si>
    <t>Footnotes for Budgetary Resources</t>
  </si>
  <si>
    <t xml:space="preserve">B1 </t>
  </si>
  <si>
    <t>Pursuant to Section 210 of the Omnibus Appropriations Act of 1997. P.L. 104-208 45 Congress authorized the use of a Working Capital Fund account for the Census Bureau, that shall be available without fiscal year limitation, for expenses and equipment necessary for the maintenance and operation of such services and projects as the Director of the Census Bureau determines may be performed more advantageously when centralized.</t>
  </si>
  <si>
    <t xml:space="preserve">B2 </t>
  </si>
  <si>
    <t>Represents anticipated reimbursable agreements for FY22, and estimated administrative collections.</t>
  </si>
  <si>
    <t>End of File</t>
  </si>
  <si>
    <t>OMB Approved this apportionment request using
the web-based apportionment system</t>
  </si>
  <si>
    <t>Mark Affixed By:</t>
  </si>
  <si>
    <t>/s/ signature</t>
  </si>
  <si>
    <t xml:space="preserve">Deputy Associate Director for Housing, Treasury and Commerce                                                                                                                                            </t>
  </si>
  <si>
    <t>Signed On:</t>
  </si>
  <si>
    <t>2021-09-09 04:17 PM</t>
  </si>
  <si>
    <t xml:space="preserve">TAF(s) Included: </t>
  </si>
  <si>
    <t xml:space="preserve">13-4512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</si>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</sst>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13</v>
      </c>
      <c r="B13" s="1" t="s">
        <v>55</v>
      </c>
      <c r="C13" s="1" t="s">
        <v>17</v>
      </c>
      <c r="D13" s="1" t="s">
        <v>18</v>
      </c>
      <c r="E13" s="1" t="s">
        <v>55</v>
      </c>
      <c r="F13" s="1" t="s">
        <v>55</v>
      </c>
      <c r="G13" s="4" t="s">
        <v>19</v>
      </c>
      <c r="H13" s="5">
        <v>1</v>
      </c>
      <c r="I13" s="5" t="s">
        <v>20</v>
      </c>
      <c r="J13" s="8"/>
      <c r="K13" s="6" t="s">
        <v>55</v>
      </c>
    </row>
    <row r="14" spans="1:11" x14ac:dyDescent="0.2">
      <c r="A14" s="1">
        <v>13</v>
      </c>
      <c r="B14" s="1" t="s">
        <v>55</v>
      </c>
      <c r="C14" s="1" t="s">
        <v>17</v>
      </c>
      <c r="D14" s="1" t="s">
        <v>18</v>
      </c>
      <c r="E14" s="1" t="s">
        <v>55</v>
      </c>
      <c r="F14" s="1" t="s">
        <v>55</v>
      </c>
      <c r="G14" s="4" t="s">
        <v>21</v>
      </c>
      <c r="H14" s="5" t="s">
        <v>22</v>
      </c>
      <c r="I14" s="5" t="s">
        <v>23</v>
      </c>
      <c r="J14" s="8"/>
      <c r="K14" s="6" t="s">
        <v>55</v>
      </c>
    </row>
    <row r="15" spans="1:11" x14ac:dyDescent="0.2">
      <c r="A15" s="1">
        <v>13</v>
      </c>
      <c r="B15" s="1" t="s">
        <v>55</v>
      </c>
      <c r="C15" s="1" t="s">
        <v>17</v>
      </c>
      <c r="D15" s="1" t="s">
        <v>18</v>
      </c>
      <c r="E15" s="1" t="s">
        <v>55</v>
      </c>
      <c r="F15" s="1" t="s">
        <v>55</v>
      </c>
      <c r="G15" s="4" t="s">
        <v>24</v>
      </c>
      <c r="H15" s="5" t="s">
        <v>22</v>
      </c>
      <c r="I15" s="5" t="s">
        <v>25</v>
      </c>
      <c r="J15" s="8"/>
      <c r="K15" s="6" t="s">
        <v>55</v>
      </c>
    </row>
    <row r="16" spans="1:11" x14ac:dyDescent="0.2">
      <c r="A16" s="1">
        <v>13</v>
      </c>
      <c r="B16" s="1" t="s">
        <v>55</v>
      </c>
      <c r="C16" s="1" t="s">
        <v>17</v>
      </c>
      <c r="D16" s="1" t="s">
        <v>18</v>
      </c>
      <c r="E16" s="1" t="s">
        <v>55</v>
      </c>
      <c r="F16" s="1" t="s">
        <v>55</v>
      </c>
      <c r="G16" s="4">
        <v>1000</v>
      </c>
      <c r="H16" s="5" t="s">
        <v>26</v>
      </c>
      <c r="I16" s="5" t="s">
        <v>27</v>
      </c>
      <c r="J16" s="8">
        <v>395448000</v>
      </c>
      <c r="K16" s="6" t="s">
        <v>28</v>
      </c>
    </row>
    <row r="17" spans="1:11" x14ac:dyDescent="0.2">
      <c r="A17" s="1">
        <v>13</v>
      </c>
      <c r="B17" s="1" t="s">
        <v>55</v>
      </c>
      <c r="C17" s="1" t="s">
        <v>17</v>
      </c>
      <c r="D17" s="1" t="s">
        <v>18</v>
      </c>
      <c r="E17" s="1" t="s">
        <v>55</v>
      </c>
      <c r="F17" s="1" t="s">
        <v>55</v>
      </c>
      <c r="G17" s="4">
        <v>1061</v>
      </c>
      <c r="H17" s="5" t="s">
        <v>26</v>
      </c>
      <c r="I17" s="5" t="s">
        <v>29</v>
      </c>
      <c r="J17" s="8">
        <v>25000000</v>
      </c>
      <c r="K17" s="6" t="s">
        <v>55</v>
      </c>
    </row>
    <row r="18" spans="1:11" x14ac:dyDescent="0.2">
      <c r="A18" s="1">
        <v>13</v>
      </c>
      <c r="B18" s="1" t="s">
        <v>55</v>
      </c>
      <c r="C18" s="1" t="s">
        <v>17</v>
      </c>
      <c r="D18" s="1" t="s">
        <v>18</v>
      </c>
      <c r="E18" s="1" t="s">
        <v>55</v>
      </c>
      <c r="F18" s="1" t="s">
        <v>55</v>
      </c>
      <c r="G18" s="4">
        <v>1740</v>
      </c>
      <c r="H18" s="5" t="s">
        <v>26</v>
      </c>
      <c r="I18" s="5" t="s">
        <v>30</v>
      </c>
      <c r="J18" s="8">
        <v>902590000</v>
      </c>
      <c r="K18" s="6" t="s">
        <v>31</v>
      </c>
    </row>
    <row r="19" spans="1:11" x14ac:dyDescent="0.2">
      <c r="A19" s="10">
        <v>13</v>
      </c>
      <c r="B19" s="10" t="s">
        <v>55</v>
      </c>
      <c r="C19" s="10" t="s">
        <v>17</v>
      </c>
      <c r="D19" s="10" t="s">
        <v>18</v>
      </c>
      <c r="E19" s="10" t="s">
        <v>55</v>
      </c>
      <c r="F19" s="10" t="s">
        <v>55</v>
      </c>
      <c r="G19" s="11">
        <v>1920</v>
      </c>
      <c r="H19" s="11" t="s">
        <v>55</v>
      </c>
      <c r="I19" s="11" t="s">
        <v>32</v>
      </c>
      <c r="J19" s="12">
        <f>SUM(J16:J18)</f>
        <v>1323038000</v>
      </c>
      <c r="K19" s="13" t="s">
        <v>55</v>
      </c>
    </row>
    <row r="20" spans="1:11" x14ac:dyDescent="0.2">
      <c r="A20" s="1">
        <v>13</v>
      </c>
      <c r="B20" s="1" t="s">
        <v>55</v>
      </c>
      <c r="C20" s="1" t="s">
        <v>17</v>
      </c>
      <c r="D20" s="1" t="s">
        <v>18</v>
      </c>
      <c r="E20" s="1" t="s">
        <v>55</v>
      </c>
      <c r="F20" s="1" t="s">
        <v>55</v>
      </c>
      <c r="G20" s="4">
        <v>6011</v>
      </c>
      <c r="H20" s="5" t="s">
        <v>55</v>
      </c>
      <c r="I20" s="5" t="s">
        <v>33</v>
      </c>
      <c r="J20" s="8">
        <v>692517000</v>
      </c>
      <c r="K20" s="6" t="s">
        <v>55</v>
      </c>
    </row>
    <row r="21" spans="1:11" x14ac:dyDescent="0.2">
      <c r="A21" s="1">
        <v>13</v>
      </c>
      <c r="B21" s="1" t="s">
        <v>55</v>
      </c>
      <c r="C21" s="1" t="s">
        <v>17</v>
      </c>
      <c r="D21" s="1" t="s">
        <v>18</v>
      </c>
      <c r="E21" s="1" t="s">
        <v>55</v>
      </c>
      <c r="F21" s="1" t="s">
        <v>55</v>
      </c>
      <c r="G21" s="4">
        <v>6012</v>
      </c>
      <c r="H21" s="5" t="s">
        <v>55</v>
      </c>
      <c r="I21" s="5" t="s">
        <v>34</v>
      </c>
      <c r="J21" s="8">
        <v>630521000</v>
      </c>
      <c r="K21" s="6" t="s">
        <v>35</v>
      </c>
    </row>
    <row r="22" spans="1:11" x14ac:dyDescent="0.2">
      <c r="A22" s="10">
        <v>13</v>
      </c>
      <c r="B22" s="10" t="s">
        <v>55</v>
      </c>
      <c r="C22" s="10" t="s">
        <v>17</v>
      </c>
      <c r="D22" s="10" t="s">
        <v>18</v>
      </c>
      <c r="E22" s="10" t="s">
        <v>55</v>
      </c>
      <c r="F22" s="10" t="s">
        <v>55</v>
      </c>
      <c r="G22" s="11">
        <v>6190</v>
      </c>
      <c r="H22" s="11" t="s">
        <v>55</v>
      </c>
      <c r="I22" s="11" t="s">
        <v>36</v>
      </c>
      <c r="J22" s="12">
        <f>IF(SUM(J16:J18)=SUM(J20:J21),SUM(J20:J21), "ERROR: Line 1920 &lt;&gt; Line 6190")</f>
        <v>1323038000</v>
      </c>
      <c r="K22"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38.25" x14ac:dyDescent="0.2">
      <c r="A8" s="14" t="s">
        <v>39</v>
      </c>
      <c r="B8" s="15" t="s">
        <v>40</v>
      </c>
    </row>
    <row r="9" spans="1:2" x14ac:dyDescent="0.2">
      <c r="A9" s="1" t="s">
        <v>55</v>
      </c>
      <c r="B9" s="9" t="s">
        <v>55</v>
      </c>
    </row>
    <row r="10" spans="1:2" x14ac:dyDescent="0.2">
      <c r="A10" s="1" t="s">
        <v>55</v>
      </c>
      <c r="B10" s="16" t="s">
        <v>41</v>
      </c>
    </row>
    <row r="11" spans="1:2" x14ac:dyDescent="0.2">
      <c r="A11" s="1" t="s">
        <v>55</v>
      </c>
      <c r="B11" s="9" t="s">
        <v>55</v>
      </c>
    </row>
    <row r="12" spans="1:2" ht="51" x14ac:dyDescent="0.2">
      <c r="A12" s="14" t="s">
        <v>42</v>
      </c>
      <c r="B12" s="15" t="s">
        <v>43</v>
      </c>
    </row>
    <row r="13" spans="1:2" x14ac:dyDescent="0.2">
      <c r="A13" s="14" t="s">
        <v>44</v>
      </c>
      <c r="B13" s="15" t="s">
        <v>45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2022-08-23T15:24:01Z</dcterms:created>
  <dcterms:modified xsi:type="dcterms:W3CDTF">2022-08-23T19:24:02Z</dcterms:modified>
</cp:coreProperties>
</file>