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<sst xmlns="http://schemas.openxmlformats.org/spreadsheetml/2006/main" count="266" uniqueCount="58">
  <si>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</si>
  <si>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</si>
  <si>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</si>
  <si>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</si>
  <si>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</si>
  <si>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</si>
  <si>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</si>
  <si>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</si>
  <si>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</si>
  <si>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</si>
  <si>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</si>
  <si>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</si>
  <si>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</si>
  <si>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</si>
  <si>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Bureau of Industry and Security</t>
  </si>
  <si>
    <t>Account: Operations and Administration (006-30-0300)</t>
  </si>
  <si>
    <t>TAFS: 13-0300 /X</t>
  </si>
  <si>
    <t>X</t>
  </si>
  <si>
    <t>0300</t>
  </si>
  <si>
    <t>IterNo</t>
  </si>
  <si>
    <t>Last Approved Apportionment: N\A, First Request of Year</t>
  </si>
  <si>
    <t>RptCat</t>
  </si>
  <si>
    <t>NO</t>
  </si>
  <si>
    <t>Reporting Categories</t>
  </si>
  <si>
    <t>AdjAut</t>
  </si>
  <si>
    <t>Adjustment Authority provided</t>
  </si>
  <si>
    <t>E</t>
  </si>
  <si>
    <t>Estimated - Unob Bal: Brought forward, October 1</t>
  </si>
  <si>
    <t>B1</t>
  </si>
  <si>
    <t>Estimated - Unob Bal: Recov of prior year unpaid obligations</t>
  </si>
  <si>
    <t>BA: Disc: Spending auth:Antic colls, reimbs, other</t>
  </si>
  <si>
    <t>B2</t>
  </si>
  <si>
    <t>Total budgetary resources avail (disc. and mand.)</t>
  </si>
  <si>
    <t>Management and Policy Coordination</t>
  </si>
  <si>
    <t>Export Administration</t>
  </si>
  <si>
    <t>Export Enforcement</t>
  </si>
  <si>
    <t>Reimbursables</t>
  </si>
  <si>
    <t>A1</t>
  </si>
  <si>
    <t>Total budgetary resources available</t>
  </si>
  <si>
    <t>OMB Footnotes</t>
  </si>
  <si>
    <t>Footnotes for Apportioned Amounts</t>
  </si>
  <si>
    <t xml:space="preserve">A1 </t>
  </si>
  <si>
    <t>Reimbursables: $12,000,000 (Seminar Trust - $4,500,000 &amp; Reimbursables - $7,500,000) 
 22 U.S.C. 2455(f) authorizes The Seminar Trust fund to support activities which further the education of the exporting community and/or United States Government personnel on export control laws, policies and procedures.    
The Reimbursable Funds consist of funding external Federal agencies provide to the Bureau of Industry and Security to perform work associated with Export Control, including but not limited to surveys, data analysis, video-teleconfering services, management and professional services in support of national security programs.</t>
  </si>
  <si>
    <t>Footnotes for Budgetary Resources</t>
  </si>
  <si>
    <t xml:space="preserve">B1 </t>
  </si>
  <si>
    <t>Unobligated balance brought forward is: Direct $1,000,000; Reimbursable $4,500,000</t>
  </si>
  <si>
    <t xml:space="preserve">B2 </t>
  </si>
  <si>
    <t>FY 2022 reimbursable agreements and administrative services is $7,000,000                                                                            Seminar Trust Fund $1,500,000                                                                                                                                                     
Reimbursable $5,000,000                                                                                                                                                                                    Treasury Forfeiture Fund $500,000</t>
  </si>
  <si>
    <t>End of File</t>
  </si>
  <si>
    <t>OMB Approved this apportionment request using
the web-based apportionment system</t>
  </si>
  <si>
    <t>Mark Affixed By:</t>
  </si>
  <si>
    <t>/s/ signature</t>
  </si>
  <si>
    <t xml:space="preserve">Deputy Associate Director for Housing, Treasury and Commerce                                                                                                                                            </t>
  </si>
  <si>
    <t>Signed On:</t>
  </si>
  <si>
    <t>2021-09-23 08:44 PM</t>
  </si>
  <si>
    <t xml:space="preserve">TAF(s) Included: </t>
  </si>
  <si>
    <t xml:space="preserve">13-0300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</si>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</sst>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13</v>
      </c>
      <c r="B13" s="1" t="s">
        <v>57</v>
      </c>
      <c r="C13" s="1" t="s">
        <v>17</v>
      </c>
      <c r="D13" s="1" t="s">
        <v>18</v>
      </c>
      <c r="E13" s="1" t="s">
        <v>57</v>
      </c>
      <c r="F13" s="1" t="s">
        <v>57</v>
      </c>
      <c r="G13" s="4" t="s">
        <v>19</v>
      </c>
      <c r="H13" s="5">
        <v>1</v>
      </c>
      <c r="I13" s="5" t="s">
        <v>20</v>
      </c>
      <c r="J13" s="8"/>
      <c r="K13" s="6" t="s">
        <v>57</v>
      </c>
    </row>
    <row r="14" spans="1:11" x14ac:dyDescent="0.2">
      <c r="A14" s="1">
        <v>13</v>
      </c>
      <c r="B14" s="1" t="s">
        <v>57</v>
      </c>
      <c r="C14" s="1" t="s">
        <v>17</v>
      </c>
      <c r="D14" s="1" t="s">
        <v>18</v>
      </c>
      <c r="E14" s="1" t="s">
        <v>57</v>
      </c>
      <c r="F14" s="1" t="s">
        <v>57</v>
      </c>
      <c r="G14" s="4" t="s">
        <v>21</v>
      </c>
      <c r="H14" s="5" t="s">
        <v>22</v>
      </c>
      <c r="I14" s="5" t="s">
        <v>23</v>
      </c>
      <c r="J14" s="8"/>
      <c r="K14" s="6" t="s">
        <v>57</v>
      </c>
    </row>
    <row r="15" spans="1:11" x14ac:dyDescent="0.2">
      <c r="A15" s="1">
        <v>13</v>
      </c>
      <c r="B15" s="1" t="s">
        <v>57</v>
      </c>
      <c r="C15" s="1" t="s">
        <v>17</v>
      </c>
      <c r="D15" s="1" t="s">
        <v>18</v>
      </c>
      <c r="E15" s="1" t="s">
        <v>57</v>
      </c>
      <c r="F15" s="1" t="s">
        <v>57</v>
      </c>
      <c r="G15" s="4" t="s">
        <v>24</v>
      </c>
      <c r="H15" s="5" t="s">
        <v>22</v>
      </c>
      <c r="I15" s="5" t="s">
        <v>25</v>
      </c>
      <c r="J15" s="8"/>
      <c r="K15" s="6" t="s">
        <v>57</v>
      </c>
    </row>
    <row r="16" spans="1:11" x14ac:dyDescent="0.2">
      <c r="A16" s="1">
        <v>13</v>
      </c>
      <c r="B16" s="1" t="s">
        <v>57</v>
      </c>
      <c r="C16" s="1" t="s">
        <v>17</v>
      </c>
      <c r="D16" s="1" t="s">
        <v>18</v>
      </c>
      <c r="E16" s="1" t="s">
        <v>57</v>
      </c>
      <c r="F16" s="1" t="s">
        <v>57</v>
      </c>
      <c r="G16" s="4">
        <v>1000</v>
      </c>
      <c r="H16" s="5" t="s">
        <v>26</v>
      </c>
      <c r="I16" s="5" t="s">
        <v>27</v>
      </c>
      <c r="J16" s="8">
        <v>5500000</v>
      </c>
      <c r="K16" s="6" t="s">
        <v>28</v>
      </c>
    </row>
    <row r="17" spans="1:11" x14ac:dyDescent="0.2">
      <c r="A17" s="1">
        <v>13</v>
      </c>
      <c r="B17" s="1" t="s">
        <v>57</v>
      </c>
      <c r="C17" s="1" t="s">
        <v>17</v>
      </c>
      <c r="D17" s="1" t="s">
        <v>18</v>
      </c>
      <c r="E17" s="1" t="s">
        <v>57</v>
      </c>
      <c r="F17" s="1" t="s">
        <v>57</v>
      </c>
      <c r="G17" s="4">
        <v>1021</v>
      </c>
      <c r="H17" s="5" t="s">
        <v>26</v>
      </c>
      <c r="I17" s="5" t="s">
        <v>29</v>
      </c>
      <c r="J17" s="8">
        <v>6000000</v>
      </c>
      <c r="K17" s="6" t="s">
        <v>57</v>
      </c>
    </row>
    <row r="18" spans="1:11" x14ac:dyDescent="0.2">
      <c r="A18" s="1">
        <v>13</v>
      </c>
      <c r="B18" s="1" t="s">
        <v>57</v>
      </c>
      <c r="C18" s="1" t="s">
        <v>17</v>
      </c>
      <c r="D18" s="1" t="s">
        <v>18</v>
      </c>
      <c r="E18" s="1" t="s">
        <v>57</v>
      </c>
      <c r="F18" s="1" t="s">
        <v>57</v>
      </c>
      <c r="G18" s="4">
        <v>1740</v>
      </c>
      <c r="H18" s="5" t="s">
        <v>57</v>
      </c>
      <c r="I18" s="5" t="s">
        <v>30</v>
      </c>
      <c r="J18" s="8">
        <v>7000000</v>
      </c>
      <c r="K18" s="6" t="s">
        <v>31</v>
      </c>
    </row>
    <row r="19" spans="1:11" x14ac:dyDescent="0.2">
      <c r="A19" s="10">
        <v>13</v>
      </c>
      <c r="B19" s="10" t="s">
        <v>57</v>
      </c>
      <c r="C19" s="10" t="s">
        <v>17</v>
      </c>
      <c r="D19" s="10" t="s">
        <v>18</v>
      </c>
      <c r="E19" s="10" t="s">
        <v>57</v>
      </c>
      <c r="F19" s="10" t="s">
        <v>57</v>
      </c>
      <c r="G19" s="11">
        <v>1920</v>
      </c>
      <c r="H19" s="11" t="s">
        <v>57</v>
      </c>
      <c r="I19" s="11" t="s">
        <v>32</v>
      </c>
      <c r="J19" s="12">
        <f>SUM(J16:J18)</f>
        <v>18500000</v>
      </c>
      <c r="K19" s="13" t="s">
        <v>57</v>
      </c>
    </row>
    <row r="20" spans="1:11" x14ac:dyDescent="0.2">
      <c r="A20" s="1">
        <v>13</v>
      </c>
      <c r="B20" s="1" t="s">
        <v>57</v>
      </c>
      <c r="C20" s="1" t="s">
        <v>17</v>
      </c>
      <c r="D20" s="1" t="s">
        <v>18</v>
      </c>
      <c r="E20" s="1" t="s">
        <v>57</v>
      </c>
      <c r="F20" s="1" t="s">
        <v>57</v>
      </c>
      <c r="G20" s="4">
        <v>6012</v>
      </c>
      <c r="H20" s="5" t="s">
        <v>57</v>
      </c>
      <c r="I20" s="5" t="s">
        <v>33</v>
      </c>
      <c r="J20" s="8">
        <v>262905</v>
      </c>
      <c r="K20" s="6" t="s">
        <v>57</v>
      </c>
    </row>
    <row r="21" spans="1:11" x14ac:dyDescent="0.2">
      <c r="A21" s="1">
        <v>13</v>
      </c>
      <c r="B21" s="1" t="s">
        <v>57</v>
      </c>
      <c r="C21" s="1" t="s">
        <v>17</v>
      </c>
      <c r="D21" s="1" t="s">
        <v>18</v>
      </c>
      <c r="E21" s="1" t="s">
        <v>57</v>
      </c>
      <c r="F21" s="1" t="s">
        <v>57</v>
      </c>
      <c r="G21" s="4">
        <v>6013</v>
      </c>
      <c r="H21" s="5" t="s">
        <v>57</v>
      </c>
      <c r="I21" s="5" t="s">
        <v>34</v>
      </c>
      <c r="J21" s="8">
        <v>1617302</v>
      </c>
      <c r="K21" s="6" t="s">
        <v>57</v>
      </c>
    </row>
    <row r="22" spans="1:11" x14ac:dyDescent="0.2">
      <c r="A22" s="1">
        <v>13</v>
      </c>
      <c r="B22" s="1" t="s">
        <v>57</v>
      </c>
      <c r="C22" s="1" t="s">
        <v>17</v>
      </c>
      <c r="D22" s="1" t="s">
        <v>18</v>
      </c>
      <c r="E22" s="1" t="s">
        <v>57</v>
      </c>
      <c r="F22" s="1" t="s">
        <v>57</v>
      </c>
      <c r="G22" s="4">
        <v>6014</v>
      </c>
      <c r="H22" s="5" t="s">
        <v>57</v>
      </c>
      <c r="I22" s="5" t="s">
        <v>35</v>
      </c>
      <c r="J22" s="8">
        <v>4619793</v>
      </c>
      <c r="K22" s="6" t="s">
        <v>57</v>
      </c>
    </row>
    <row r="23" spans="1:11" x14ac:dyDescent="0.2">
      <c r="A23" s="1">
        <v>13</v>
      </c>
      <c r="B23" s="1" t="s">
        <v>57</v>
      </c>
      <c r="C23" s="1" t="s">
        <v>17</v>
      </c>
      <c r="D23" s="1" t="s">
        <v>18</v>
      </c>
      <c r="E23" s="1" t="s">
        <v>57</v>
      </c>
      <c r="F23" s="1" t="s">
        <v>57</v>
      </c>
      <c r="G23" s="4">
        <v>6016</v>
      </c>
      <c r="H23" s="5" t="s">
        <v>57</v>
      </c>
      <c r="I23" s="5" t="s">
        <v>36</v>
      </c>
      <c r="J23" s="8">
        <v>12000000</v>
      </c>
      <c r="K23" s="6" t="s">
        <v>37</v>
      </c>
    </row>
    <row r="24" spans="1:11" x14ac:dyDescent="0.2">
      <c r="A24" s="10">
        <v>13</v>
      </c>
      <c r="B24" s="10" t="s">
        <v>57</v>
      </c>
      <c r="C24" s="10" t="s">
        <v>17</v>
      </c>
      <c r="D24" s="10" t="s">
        <v>18</v>
      </c>
      <c r="E24" s="10" t="s">
        <v>57</v>
      </c>
      <c r="F24" s="10" t="s">
        <v>57</v>
      </c>
      <c r="G24" s="11">
        <v>6190</v>
      </c>
      <c r="H24" s="11" t="s">
        <v>57</v>
      </c>
      <c r="I24" s="11" t="s">
        <v>38</v>
      </c>
      <c r="J24" s="12">
        <f>IF(SUM(J16:J18)=SUM(J20:J23),SUM(J20:J23), "ERROR: Line 1920 &lt;&gt; Line 6190")</f>
        <v>18500000</v>
      </c>
      <c r="K24"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76.5" x14ac:dyDescent="0.2">
      <c r="A8" s="14" t="s">
        <v>41</v>
      </c>
      <c r="B8" s="15" t="s">
        <v>42</v>
      </c>
    </row>
    <row r="9" spans="1:2" x14ac:dyDescent="0.2">
      <c r="A9" s="1" t="s">
        <v>57</v>
      </c>
      <c r="B9" s="9" t="s">
        <v>57</v>
      </c>
    </row>
    <row r="10" spans="1:2" x14ac:dyDescent="0.2">
      <c r="A10" s="1" t="s">
        <v>57</v>
      </c>
      <c r="B10" s="16" t="s">
        <v>43</v>
      </c>
    </row>
    <row r="11" spans="1:2" x14ac:dyDescent="0.2">
      <c r="A11" s="1" t="s">
        <v>57</v>
      </c>
      <c r="B11" s="9" t="s">
        <v>57</v>
      </c>
    </row>
    <row r="12" spans="1:2" x14ac:dyDescent="0.2">
      <c r="A12" s="14" t="s">
        <v>44</v>
      </c>
      <c r="B12" s="15" t="s">
        <v>45</v>
      </c>
    </row>
    <row r="13" spans="1:2" ht="51"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2022-06-20T10:34:06Z</dcterms:created>
  <dcterms:modified xsi:type="dcterms:W3CDTF">2022-06-20T14:34:06Z</dcterms:modified>
</cp:coreProperties>
</file>