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<sst xmlns="http://schemas.openxmlformats.org/spreadsheetml/2006/main" count="333" uniqueCount="73">
  <si>
    <t>FY 2022 Apportionment</t>
  </si>
  <si>
    <t>Funds provided by Public Law 101-508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</si>
  <si>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</si>
  <si>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</si>
  <si>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</si>
  <si>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</si>
  <si>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</si>
  <si>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</si>
  <si>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</si>
  <si>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</si>
  <si>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</si>
  <si>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</si>
  <si>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</si>
  <si>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</si>
  <si>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</si>
  <si>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Direct Loan Financi (005-60-4208)</t>
  </si>
  <si>
    <t>TAFS: 12-4208 /X</t>
  </si>
  <si>
    <t>X</t>
  </si>
  <si>
    <t>4208</t>
  </si>
  <si>
    <t>IterNo</t>
  </si>
  <si>
    <t>Last Approved Apportionment: 2022-05-31</t>
  </si>
  <si>
    <t>RptCat</t>
  </si>
  <si>
    <t>NO</t>
  </si>
  <si>
    <t>Reporting Categories</t>
  </si>
  <si>
    <t>AdjAut</t>
  </si>
  <si>
    <t>YES</t>
  </si>
  <si>
    <t>Adjustment Authority provided</t>
  </si>
  <si>
    <t>MA</t>
  </si>
  <si>
    <t>Mandatory Actual - Unob Bal: Brought forward, Oct 1</t>
  </si>
  <si>
    <t>Unob Bal: Antic cap trans and redemption of debt</t>
  </si>
  <si>
    <t>BA: Mand: Appropriation</t>
  </si>
  <si>
    <t>BA: Mand: Appropriations applied to repay debt</t>
  </si>
  <si>
    <t>BA: Mand: Borrowing authority</t>
  </si>
  <si>
    <t>B2</t>
  </si>
  <si>
    <t>BA: Mand: Spending auth:Antic colls, reimbs, other - Other than guaranteed fees</t>
  </si>
  <si>
    <t>BA: Mand: Spending auth:Antic colls, reimbs, other - Reestimates</t>
  </si>
  <si>
    <t>BA: Mand: Spending auth: Antic cap tran, red debt - Reestimates</t>
  </si>
  <si>
    <t>Total budgetary resources avail (disc. and mand.)</t>
  </si>
  <si>
    <t>B1,B3</t>
  </si>
  <si>
    <t>Grant/Subsidy/Loan Level</t>
  </si>
  <si>
    <t>Interest to Treasury</t>
  </si>
  <si>
    <t>Capitalized Cost, etc.</t>
  </si>
  <si>
    <t>Payment to receipt accounts - Negative subsidy</t>
  </si>
  <si>
    <t>Payment to receipt account - Reestimates</t>
  </si>
  <si>
    <t>Payment to receipt account - Reestimates Closed cohort</t>
  </si>
  <si>
    <t>Payment to receipt account - Modifications</t>
  </si>
  <si>
    <t>Total budgetary resources available</t>
  </si>
  <si>
    <t>A1, A2, A3</t>
  </si>
  <si>
    <t>OMB Footnotes</t>
  </si>
  <si>
    <t>Footnotes for Apportioned Amounts</t>
  </si>
  <si>
    <t xml:space="preserve">A1 </t>
  </si>
  <si>
    <t>This apportionment includes actual unobligated balances carried over from FY 2021.  To the extent authorized by law, these amounts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OMB.[Rationale: Footnote signifies that this TAFS has received or may receive an automatic apportionment.]</t>
  </si>
  <si>
    <t xml:space="preserve">A2 </t>
  </si>
  <si>
    <t>12X4208, Line 6015, Interest to Treasury and 1840-01, BA: Mand: Spending auth: Antic colls, reimbs. Other - Other than Guaranteed Fees:  Additional amounts for the payments of interest to or from Treasury are automatically apportioned. This apportionment also makes available funds for capitalized costs, interest payments to Treasury on borrowings, and default claims on guaranteed loans. [Rationale: Footnote signifies that this TAFS has received or may receive an automatic apportionment.]</t>
  </si>
  <si>
    <t xml:space="preserve">A3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</si>
  <si>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 [Rationale: Footnote specifies the purpose(s) for which the funds are available to be obligated.]</t>
  </si>
  <si>
    <t>Footnotes for Budgetary Resources</t>
  </si>
  <si>
    <t xml:space="preserve">B1 </t>
  </si>
  <si>
    <t>12X4208 Lines 1920 and 6190, Total budgetary resources available, are rounded up by a net of $0.98.</t>
  </si>
  <si>
    <t xml:space="preserve">B2 </t>
  </si>
  <si>
    <t>RET 12X4208, Close out FFB Electric cohort year 1994.  The Unpaid Principal Balance is zero, Debt to Treasury is $0 and Cash Balance is -$57,236.38, Interest Earned is $53,386.50, Interest Cost -$56,763.44, Reestimate is -$0.08. 
Close out FFB Telecommunications cohort year 1999.  The Unpaid Principal Balance is zero, Debt to Treasury is $0 and Cash Balance is $2,958.73 Interest Earned is $5,195.31, Interest Cost -$5,045.60, Reestimate is $0, Interest is $0.38 and FAI is -$3,109.00.
Close out FFB Telecommunications cohort year 2000.  The Unpaid Principal Balance is zero, Debt to Treasury is $0 and Cash Balance is $9,586.85 Interest Earned is $7,453.34, Interest Cost -$6,977.83, Reestimate is -$0.16, Interest is -$0.31 and FAI is -$10,061.89.   
Close out DEH cohort year 1995.  The Unpaid Principal Balance is zero, Debt to Treasury is $0 and Cash Balance is $1,339.42 Interest Earned is $8,370.81, Interest Cost -$8,281.33, Reestimate is -$1,714.12, Interest is $0 and FAI is $0.   
Close out FFB Note Extension cohort year 2009.  The Unpaid Principal Balance is zero, Debt to Treasury is $0 and Cash Balance is $4,093,742.18 Interest Earned is $378,852.87, Interest Cost -$235,162.52, Reestimate is -$2,805,229.21, Interest is -$1,587,539.77 and FAI is $155,336.45.</t>
  </si>
  <si>
    <t xml:space="preserve">B3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</si>
  <si>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</si>
  <si>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</si>
  <si>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</si>
  <si>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</si>
  <si>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</si>
  <si>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</si>
  <si>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</si>
  <si>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2022-06-28 11:50 AM</t>
  </si>
  <si>
    <t xml:space="preserve">TAF(s) Included: </t>
  </si>
  <si>
    <t>12-4208 \X (Rural Electrification and Telecommunications Direct Loan Financi)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</si>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</sst>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12</v>
      </c>
      <c r="B13" s="1" t="s">
        <v>72</v>
      </c>
      <c r="C13" s="1" t="s">
        <v>17</v>
      </c>
      <c r="D13" s="1" t="s">
        <v>18</v>
      </c>
      <c r="E13" s="1" t="s">
        <v>72</v>
      </c>
      <c r="F13" s="1" t="s">
        <v>72</v>
      </c>
      <c r="G13" s="4" t="s">
        <v>19</v>
      </c>
      <c r="H13" s="5">
        <v>4</v>
      </c>
      <c r="I13" s="5" t="s">
        <v>20</v>
      </c>
      <c r="J13" s="8"/>
      <c r="K13" s="6" t="s">
        <v>72</v>
      </c>
    </row>
    <row r="14" spans="1:11" x14ac:dyDescent="0.2">
      <c r="A14" s="1">
        <v>12</v>
      </c>
      <c r="B14" s="1" t="s">
        <v>72</v>
      </c>
      <c r="C14" s="1" t="s">
        <v>17</v>
      </c>
      <c r="D14" s="1" t="s">
        <v>18</v>
      </c>
      <c r="E14" s="1" t="s">
        <v>72</v>
      </c>
      <c r="F14" s="1" t="s">
        <v>72</v>
      </c>
      <c r="G14" s="4" t="s">
        <v>21</v>
      </c>
      <c r="H14" s="5" t="s">
        <v>22</v>
      </c>
      <c r="I14" s="5" t="s">
        <v>23</v>
      </c>
      <c r="J14" s="8"/>
      <c r="K14" s="6" t="s">
        <v>72</v>
      </c>
    </row>
    <row r="15" spans="1:11" x14ac:dyDescent="0.2">
      <c r="A15" s="1">
        <v>12</v>
      </c>
      <c r="B15" s="1" t="s">
        <v>72</v>
      </c>
      <c r="C15" s="1" t="s">
        <v>17</v>
      </c>
      <c r="D15" s="1" t="s">
        <v>18</v>
      </c>
      <c r="E15" s="1" t="s">
        <v>72</v>
      </c>
      <c r="F15" s="1" t="s">
        <v>72</v>
      </c>
      <c r="G15" s="4" t="s">
        <v>24</v>
      </c>
      <c r="H15" s="5" t="s">
        <v>25</v>
      </c>
      <c r="I15" s="5" t="s">
        <v>26</v>
      </c>
      <c r="J15" s="8"/>
      <c r="K15" s="6" t="s">
        <v>72</v>
      </c>
    </row>
    <row r="16" spans="1:11" x14ac:dyDescent="0.2">
      <c r="A16" s="1">
        <v>12</v>
      </c>
      <c r="B16" s="1" t="s">
        <v>72</v>
      </c>
      <c r="C16" s="1" t="s">
        <v>17</v>
      </c>
      <c r="D16" s="1" t="s">
        <v>18</v>
      </c>
      <c r="E16" s="1" t="s">
        <v>72</v>
      </c>
      <c r="F16" s="1" t="s">
        <v>72</v>
      </c>
      <c r="G16" s="4">
        <v>1000</v>
      </c>
      <c r="H16" s="5" t="s">
        <v>27</v>
      </c>
      <c r="I16" s="5" t="s">
        <v>28</v>
      </c>
      <c r="J16" s="8">
        <v>4084529468</v>
      </c>
      <c r="K16" s="6" t="s">
        <v>72</v>
      </c>
    </row>
    <row r="17" spans="1:11" x14ac:dyDescent="0.2">
      <c r="A17" s="1">
        <v>12</v>
      </c>
      <c r="B17" s="1" t="s">
        <v>72</v>
      </c>
      <c r="C17" s="1" t="s">
        <v>17</v>
      </c>
      <c r="D17" s="1" t="s">
        <v>18</v>
      </c>
      <c r="E17" s="1" t="s">
        <v>72</v>
      </c>
      <c r="F17" s="1" t="s">
        <v>72</v>
      </c>
      <c r="G17" s="4">
        <v>1062</v>
      </c>
      <c r="H17" s="5" t="s">
        <v>72</v>
      </c>
      <c r="I17" s="5" t="s">
        <v>29</v>
      </c>
      <c r="J17" s="8">
        <v>-4084529468</v>
      </c>
      <c r="K17" s="6" t="s">
        <v>72</v>
      </c>
    </row>
    <row r="18" spans="1:11" x14ac:dyDescent="0.2">
      <c r="A18" s="1">
        <v>12</v>
      </c>
      <c r="B18" s="1" t="s">
        <v>72</v>
      </c>
      <c r="C18" s="1" t="s">
        <v>17</v>
      </c>
      <c r="D18" s="1" t="s">
        <v>18</v>
      </c>
      <c r="E18" s="1" t="s">
        <v>72</v>
      </c>
      <c r="F18" s="1" t="s">
        <v>72</v>
      </c>
      <c r="G18" s="4">
        <v>1200</v>
      </c>
      <c r="H18" s="5" t="s">
        <v>72</v>
      </c>
      <c r="I18" s="5" t="s">
        <v>30</v>
      </c>
      <c r="J18" s="8">
        <v>3240647</v>
      </c>
      <c r="K18" s="6" t="s">
        <v>72</v>
      </c>
    </row>
    <row r="19" spans="1:11" x14ac:dyDescent="0.2">
      <c r="A19" s="1">
        <v>12</v>
      </c>
      <c r="B19" s="1" t="s">
        <v>72</v>
      </c>
      <c r="C19" s="1" t="s">
        <v>17</v>
      </c>
      <c r="D19" s="1" t="s">
        <v>18</v>
      </c>
      <c r="E19" s="1" t="s">
        <v>72</v>
      </c>
      <c r="F19" s="1" t="s">
        <v>72</v>
      </c>
      <c r="G19" s="4">
        <v>1236</v>
      </c>
      <c r="H19" s="5" t="s">
        <v>72</v>
      </c>
      <c r="I19" s="5" t="s">
        <v>31</v>
      </c>
      <c r="J19" s="8">
        <v>-3240647</v>
      </c>
      <c r="K19" s="6" t="s">
        <v>72</v>
      </c>
    </row>
    <row r="20" spans="1:11" x14ac:dyDescent="0.2">
      <c r="A20" s="1">
        <v>12</v>
      </c>
      <c r="B20" s="1" t="s">
        <v>72</v>
      </c>
      <c r="C20" s="1" t="s">
        <v>17</v>
      </c>
      <c r="D20" s="1" t="s">
        <v>18</v>
      </c>
      <c r="E20" s="1" t="s">
        <v>72</v>
      </c>
      <c r="F20" s="1" t="s">
        <v>72</v>
      </c>
      <c r="G20" s="4">
        <v>1400</v>
      </c>
      <c r="H20" s="5" t="s">
        <v>72</v>
      </c>
      <c r="I20" s="5" t="s">
        <v>32</v>
      </c>
      <c r="J20" s="8">
        <v>7084199689</v>
      </c>
      <c r="K20" s="6" t="s">
        <v>33</v>
      </c>
    </row>
    <row r="21" spans="1:11" x14ac:dyDescent="0.2">
      <c r="A21" s="1">
        <v>12</v>
      </c>
      <c r="B21" s="1" t="s">
        <v>72</v>
      </c>
      <c r="C21" s="1" t="s">
        <v>17</v>
      </c>
      <c r="D21" s="1" t="s">
        <v>18</v>
      </c>
      <c r="E21" s="1" t="s">
        <v>72</v>
      </c>
      <c r="F21" s="1" t="s">
        <v>72</v>
      </c>
      <c r="G21" s="4">
        <v>1840</v>
      </c>
      <c r="H21" s="5">
        <v>1</v>
      </c>
      <c r="I21" s="5" t="s">
        <v>34</v>
      </c>
      <c r="J21" s="8">
        <v>5351650354</v>
      </c>
      <c r="K21" s="6" t="s">
        <v>72</v>
      </c>
    </row>
    <row r="22" spans="1:11" x14ac:dyDescent="0.2">
      <c r="A22" s="1">
        <v>12</v>
      </c>
      <c r="B22" s="1" t="s">
        <v>72</v>
      </c>
      <c r="C22" s="1" t="s">
        <v>17</v>
      </c>
      <c r="D22" s="1" t="s">
        <v>18</v>
      </c>
      <c r="E22" s="1" t="s">
        <v>72</v>
      </c>
      <c r="F22" s="1" t="s">
        <v>72</v>
      </c>
      <c r="G22" s="4">
        <v>1840</v>
      </c>
      <c r="H22" s="5">
        <v>3</v>
      </c>
      <c r="I22" s="5" t="s">
        <v>35</v>
      </c>
      <c r="J22" s="8">
        <v>581105755</v>
      </c>
      <c r="K22" s="6" t="s">
        <v>72</v>
      </c>
    </row>
    <row r="23" spans="1:11" x14ac:dyDescent="0.2">
      <c r="A23" s="1">
        <v>12</v>
      </c>
      <c r="B23" s="1" t="s">
        <v>72</v>
      </c>
      <c r="C23" s="1" t="s">
        <v>17</v>
      </c>
      <c r="D23" s="1" t="s">
        <v>18</v>
      </c>
      <c r="E23" s="1" t="s">
        <v>72</v>
      </c>
      <c r="F23" s="1" t="s">
        <v>72</v>
      </c>
      <c r="G23" s="4">
        <v>1842</v>
      </c>
      <c r="H23" s="5">
        <v>3</v>
      </c>
      <c r="I23" s="5" t="s">
        <v>36</v>
      </c>
      <c r="J23" s="8">
        <v>-581105755</v>
      </c>
      <c r="K23" s="6" t="s">
        <v>72</v>
      </c>
    </row>
    <row r="24" spans="1:11" ht="25.5" x14ac:dyDescent="0.2">
      <c r="A24" s="10">
        <v>12</v>
      </c>
      <c r="B24" s="10" t="s">
        <v>72</v>
      </c>
      <c r="C24" s="10" t="s">
        <v>17</v>
      </c>
      <c r="D24" s="10" t="s">
        <v>18</v>
      </c>
      <c r="E24" s="10" t="s">
        <v>72</v>
      </c>
      <c r="F24" s="10" t="s">
        <v>72</v>
      </c>
      <c r="G24" s="11">
        <v>1920</v>
      </c>
      <c r="H24" s="11" t="s">
        <v>72</v>
      </c>
      <c r="I24" s="11" t="s">
        <v>37</v>
      </c>
      <c r="J24" s="12">
        <f>SUM(J16:J23)</f>
        <v>12435850043</v>
      </c>
      <c r="K24" s="13" t="s">
        <v>38</v>
      </c>
    </row>
    <row r="25" spans="1:11" x14ac:dyDescent="0.2">
      <c r="A25" s="1">
        <v>12</v>
      </c>
      <c r="B25" s="1" t="s">
        <v>72</v>
      </c>
      <c r="C25" s="1" t="s">
        <v>17</v>
      </c>
      <c r="D25" s="1" t="s">
        <v>18</v>
      </c>
      <c r="E25" s="1" t="s">
        <v>72</v>
      </c>
      <c r="F25" s="1" t="s">
        <v>72</v>
      </c>
      <c r="G25" s="4">
        <v>6011</v>
      </c>
      <c r="H25" s="5" t="s">
        <v>72</v>
      </c>
      <c r="I25" s="5" t="s">
        <v>39</v>
      </c>
      <c r="J25" s="8">
        <v>9218474308</v>
      </c>
      <c r="K25" s="6" t="s">
        <v>72</v>
      </c>
    </row>
    <row r="26" spans="1:11" x14ac:dyDescent="0.2">
      <c r="A26" s="1">
        <v>12</v>
      </c>
      <c r="B26" s="1" t="s">
        <v>72</v>
      </c>
      <c r="C26" s="1" t="s">
        <v>17</v>
      </c>
      <c r="D26" s="1" t="s">
        <v>18</v>
      </c>
      <c r="E26" s="1" t="s">
        <v>72</v>
      </c>
      <c r="F26" s="1" t="s">
        <v>72</v>
      </c>
      <c r="G26" s="4">
        <v>6015</v>
      </c>
      <c r="H26" s="5" t="s">
        <v>72</v>
      </c>
      <c r="I26" s="5" t="s">
        <v>40</v>
      </c>
      <c r="J26" s="8">
        <v>1781197000</v>
      </c>
      <c r="K26" s="6" t="s">
        <v>72</v>
      </c>
    </row>
    <row r="27" spans="1:11" x14ac:dyDescent="0.2">
      <c r="A27" s="1">
        <v>12</v>
      </c>
      <c r="B27" s="1" t="s">
        <v>72</v>
      </c>
      <c r="C27" s="1" t="s">
        <v>17</v>
      </c>
      <c r="D27" s="1" t="s">
        <v>18</v>
      </c>
      <c r="E27" s="1" t="s">
        <v>72</v>
      </c>
      <c r="F27" s="1" t="s">
        <v>72</v>
      </c>
      <c r="G27" s="4">
        <v>6016</v>
      </c>
      <c r="H27" s="5" t="s">
        <v>72</v>
      </c>
      <c r="I27" s="5" t="s">
        <v>41</v>
      </c>
      <c r="J27" s="8">
        <v>4000000</v>
      </c>
      <c r="K27" s="6" t="s">
        <v>72</v>
      </c>
    </row>
    <row r="28" spans="1:11" x14ac:dyDescent="0.2">
      <c r="A28" s="1">
        <v>12</v>
      </c>
      <c r="B28" s="1" t="s">
        <v>72</v>
      </c>
      <c r="C28" s="1" t="s">
        <v>17</v>
      </c>
      <c r="D28" s="1" t="s">
        <v>18</v>
      </c>
      <c r="E28" s="1" t="s">
        <v>72</v>
      </c>
      <c r="F28" s="1" t="s">
        <v>72</v>
      </c>
      <c r="G28" s="4">
        <v>6018</v>
      </c>
      <c r="H28" s="5" t="s">
        <v>72</v>
      </c>
      <c r="I28" s="5" t="s">
        <v>42</v>
      </c>
      <c r="J28" s="8">
        <v>313351080</v>
      </c>
      <c r="K28" s="6" t="s">
        <v>72</v>
      </c>
    </row>
    <row r="29" spans="1:11" x14ac:dyDescent="0.2">
      <c r="A29" s="1">
        <v>12</v>
      </c>
      <c r="B29" s="1" t="s">
        <v>72</v>
      </c>
      <c r="C29" s="1" t="s">
        <v>17</v>
      </c>
      <c r="D29" s="1" t="s">
        <v>18</v>
      </c>
      <c r="E29" s="1" t="s">
        <v>72</v>
      </c>
      <c r="F29" s="1" t="s">
        <v>72</v>
      </c>
      <c r="G29" s="4">
        <v>6028</v>
      </c>
      <c r="H29" s="5" t="s">
        <v>72</v>
      </c>
      <c r="I29" s="5" t="s">
        <v>43</v>
      </c>
      <c r="J29" s="8">
        <v>1113988321</v>
      </c>
      <c r="K29" s="6" t="s">
        <v>72</v>
      </c>
    </row>
    <row r="30" spans="1:11" x14ac:dyDescent="0.2">
      <c r="A30" s="1">
        <v>12</v>
      </c>
      <c r="B30" s="1" t="s">
        <v>72</v>
      </c>
      <c r="C30" s="1" t="s">
        <v>17</v>
      </c>
      <c r="D30" s="1" t="s">
        <v>18</v>
      </c>
      <c r="E30" s="1" t="s">
        <v>72</v>
      </c>
      <c r="F30" s="1" t="s">
        <v>72</v>
      </c>
      <c r="G30" s="4">
        <v>6048</v>
      </c>
      <c r="H30" s="5" t="s">
        <v>72</v>
      </c>
      <c r="I30" s="5" t="s">
        <v>44</v>
      </c>
      <c r="J30" s="8">
        <v>4252318</v>
      </c>
      <c r="K30" s="6" t="s">
        <v>72</v>
      </c>
    </row>
    <row r="31" spans="1:11" x14ac:dyDescent="0.2">
      <c r="A31" s="1">
        <v>12</v>
      </c>
      <c r="B31" s="1" t="s">
        <v>72</v>
      </c>
      <c r="C31" s="1" t="s">
        <v>17</v>
      </c>
      <c r="D31" s="1" t="s">
        <v>18</v>
      </c>
      <c r="E31" s="1" t="s">
        <v>72</v>
      </c>
      <c r="F31" s="1" t="s">
        <v>72</v>
      </c>
      <c r="G31" s="4">
        <v>6058</v>
      </c>
      <c r="H31" s="5" t="s">
        <v>72</v>
      </c>
      <c r="I31" s="5" t="s">
        <v>45</v>
      </c>
      <c r="J31" s="8">
        <v>587016</v>
      </c>
      <c r="K31" s="6" t="s">
        <v>72</v>
      </c>
    </row>
    <row r="32" spans="1:11" ht="38.25" x14ac:dyDescent="0.2">
      <c r="A32" s="10">
        <v>12</v>
      </c>
      <c r="B32" s="10" t="s">
        <v>72</v>
      </c>
      <c r="C32" s="10" t="s">
        <v>17</v>
      </c>
      <c r="D32" s="10" t="s">
        <v>18</v>
      </c>
      <c r="E32" s="10" t="s">
        <v>72</v>
      </c>
      <c r="F32" s="10" t="s">
        <v>72</v>
      </c>
      <c r="G32" s="11">
        <v>6190</v>
      </c>
      <c r="H32" s="11" t="s">
        <v>72</v>
      </c>
      <c r="I32" s="11" t="s">
        <v>46</v>
      </c>
      <c r="J32" s="12">
        <f>IF(SUM(J16:J23)=SUM(J25:J31),SUM(J25:J31), "ERROR: Line 1920 &lt;&gt; Line 6190")</f>
        <v>12435850043</v>
      </c>
      <c r="K3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63.75" x14ac:dyDescent="0.2">
      <c r="A8" s="14" t="s">
        <v>50</v>
      </c>
      <c r="B8" s="15" t="s">
        <v>51</v>
      </c>
    </row>
    <row r="9" spans="1:2" ht="63.75" x14ac:dyDescent="0.2">
      <c r="A9" s="14" t="s">
        <v>52</v>
      </c>
      <c r="B9" s="15" t="s">
        <v>53</v>
      </c>
    </row>
    <row r="10" spans="1:2" ht="63.75"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x14ac:dyDescent="0.2">
      <c r="A14" s="14" t="s">
        <v>57</v>
      </c>
      <c r="B14" s="15" t="s">
        <v>58</v>
      </c>
    </row>
    <row r="15" spans="1:2" ht="216.75" x14ac:dyDescent="0.2">
      <c r="A15" s="14" t="s">
        <v>59</v>
      </c>
      <c r="B15" s="15" t="s">
        <v>60</v>
      </c>
    </row>
    <row r="16" spans="1:2" ht="38.25"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2022-06-28T12:06:18Z</dcterms:created>
  <dcterms:modified xsi:type="dcterms:W3CDTF">2022-06-28T16:06:19Z</dcterms:modified>
</cp:coreProperties>
</file>