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<sst xmlns="http://schemas.openxmlformats.org/spreadsheetml/2006/main" count="300" uniqueCount="65">
  <si>
    <t>FY 2022 Apportionment</t>
  </si>
  <si>
    <t>Funds provided by Actual Carryover and Public Laws 116-260 and 101-508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</si>
  <si>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</si>
  <si>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</si>
  <si>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</si>
  <si>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</si>
  <si>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</si>
  <si>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</si>
  <si>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</si>
  <si>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</si>
  <si>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</si>
  <si>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</si>
  <si>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</si>
  <si>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</si>
  <si>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Utilities Service</t>
  </si>
  <si>
    <t>Account: Rural Electrification and Telecommunications Direct Loan Financi (005-60-4208)</t>
  </si>
  <si>
    <t>TAFS: 12-4208 /X</t>
  </si>
  <si>
    <t>X</t>
  </si>
  <si>
    <t>4208</t>
  </si>
  <si>
    <t>IterNo</t>
  </si>
  <si>
    <t>Last Approved Apportionment: 2021-09-15</t>
  </si>
  <si>
    <t>RptCat</t>
  </si>
  <si>
    <t>NO</t>
  </si>
  <si>
    <t>Reporting Categories</t>
  </si>
  <si>
    <t>AdjAut</t>
  </si>
  <si>
    <t>YES</t>
  </si>
  <si>
    <t>Adjustment Authority provided</t>
  </si>
  <si>
    <t>ME</t>
  </si>
  <si>
    <t>Mandatory Estimated - Unob Bal: Brought forward, Oct 1</t>
  </si>
  <si>
    <t>Unob Bal: Antic cap trans and redemption of debt</t>
  </si>
  <si>
    <t>BA: Mand: Appropriation</t>
  </si>
  <si>
    <t>BA: Mand: Appropriations applied to repay debt</t>
  </si>
  <si>
    <t>BA: Mand: Borrowing authority</t>
  </si>
  <si>
    <t>BA: Mand: Spending auth:Antic colls, reimbs, other - Other than guaranteed fees</t>
  </si>
  <si>
    <t>BA: Mand: Spending auth: Antic cap tran, red debt</t>
  </si>
  <si>
    <t>Total budgetary resources avail (disc. and mand.)</t>
  </si>
  <si>
    <t>Grant/Subsidy/Loan Level</t>
  </si>
  <si>
    <t>Interest to Treasury</t>
  </si>
  <si>
    <t>Capitalized Cost, etc.</t>
  </si>
  <si>
    <t>Payment to receipt account - Modifications</t>
  </si>
  <si>
    <t>Total budgetary resources available</t>
  </si>
  <si>
    <t>A1,A2,A3,A4,A6</t>
  </si>
  <si>
    <t>OMB Footnotes</t>
  </si>
  <si>
    <t>Footnotes for Apportioned Amounts</t>
  </si>
  <si>
    <t xml:space="preserve">A1 </t>
  </si>
  <si>
    <t>This apportionment provides estimated unobligated balances carried over from FY 2021.  To the extent authorized by law, these amounts may be adjusted for actual reimbursements earned, including reimbursements and offsetting collections from non-Federal/Federal sources, contributions from non-Federal/Federal sources, and release of contingency funds.  Transfer of funds authorized by law to or from any of the accounts listed may be made without further action by OMB.  This apportionment also makes available interest payments to Treasury on borrowings and capitalized costs.</t>
  </si>
  <si>
    <t xml:space="preserve">A2 </t>
  </si>
  <si>
    <t>12X4208, Line 6015, Interest to Treasury and 1840-01, BA: Mand: Spending auth: Antic colls, reimbs. Other - Other than Guaranteed Fees:  Additional amounts for the payments of interest to or from Treasury are automatically apportioned.</t>
  </si>
  <si>
    <t xml:space="preserve">A3 </t>
  </si>
  <si>
    <t>12X4208 Lines 1920 and 6190, Total budgetary resources available, are rounded up by a net of $0.19.</t>
  </si>
  <si>
    <t xml:space="preserve">A4 </t>
  </si>
  <si>
    <t>None of the amounts apportioned are available for obligations of baseload generation or generating plants (whether new or existing) that utilize carbon sequestration systems, as the subsidy rate does not include an assumption of such costs. RUS must consult with OMB on the budgetary treatment of any baseload generation project or project utilizing carbon sequestration systems prior to any such obligations.</t>
  </si>
  <si>
    <t xml:space="preserve">A6 </t>
  </si>
  <si>
    <t>The exclusion of actual amounts from the SF-133 on the financing and liquidating accounts does not subject Rural Development to the Antideficiency Act but rather allows estimates to be recorded in the Trial Balance ensuring a clean Financial Statement Audit.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</si>
  <si>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</si>
  <si>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</si>
  <si>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</si>
  <si>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</si>
  <si>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</si>
  <si>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</si>
  <si>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</si>
  <si>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2021-12-30 12:19 PM</t>
  </si>
  <si>
    <t xml:space="preserve">TAF(s) Included: </t>
  </si>
  <si>
    <t>12-4208 \X (Rural Electrification and Telecommunications Direct Loan Financi)</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</si>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</sst>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12</v>
      </c>
      <c r="B13" s="1" t="s">
        <v>64</v>
      </c>
      <c r="C13" s="1" t="s">
        <v>17</v>
      </c>
      <c r="D13" s="1" t="s">
        <v>18</v>
      </c>
      <c r="E13" s="1" t="s">
        <v>64</v>
      </c>
      <c r="F13" s="1" t="s">
        <v>64</v>
      </c>
      <c r="G13" s="4" t="s">
        <v>19</v>
      </c>
      <c r="H13" s="5">
        <v>2</v>
      </c>
      <c r="I13" s="5" t="s">
        <v>20</v>
      </c>
      <c r="J13" s="8"/>
      <c r="K13" s="6" t="s">
        <v>64</v>
      </c>
    </row>
    <row r="14" spans="1:11" x14ac:dyDescent="0.2">
      <c r="A14" s="1">
        <v>12</v>
      </c>
      <c r="B14" s="1" t="s">
        <v>64</v>
      </c>
      <c r="C14" s="1" t="s">
        <v>17</v>
      </c>
      <c r="D14" s="1" t="s">
        <v>18</v>
      </c>
      <c r="E14" s="1" t="s">
        <v>64</v>
      </c>
      <c r="F14" s="1" t="s">
        <v>64</v>
      </c>
      <c r="G14" s="4" t="s">
        <v>21</v>
      </c>
      <c r="H14" s="5" t="s">
        <v>22</v>
      </c>
      <c r="I14" s="5" t="s">
        <v>23</v>
      </c>
      <c r="J14" s="8"/>
      <c r="K14" s="6" t="s">
        <v>64</v>
      </c>
    </row>
    <row r="15" spans="1:11" x14ac:dyDescent="0.2">
      <c r="A15" s="1">
        <v>12</v>
      </c>
      <c r="B15" s="1" t="s">
        <v>64</v>
      </c>
      <c r="C15" s="1" t="s">
        <v>17</v>
      </c>
      <c r="D15" s="1" t="s">
        <v>18</v>
      </c>
      <c r="E15" s="1" t="s">
        <v>64</v>
      </c>
      <c r="F15" s="1" t="s">
        <v>64</v>
      </c>
      <c r="G15" s="4" t="s">
        <v>24</v>
      </c>
      <c r="H15" s="5" t="s">
        <v>25</v>
      </c>
      <c r="I15" s="5" t="s">
        <v>26</v>
      </c>
      <c r="J15" s="8"/>
      <c r="K15" s="6" t="s">
        <v>64</v>
      </c>
    </row>
    <row r="16" spans="1:11" x14ac:dyDescent="0.2">
      <c r="A16" s="1">
        <v>12</v>
      </c>
      <c r="B16" s="1" t="s">
        <v>64</v>
      </c>
      <c r="C16" s="1" t="s">
        <v>17</v>
      </c>
      <c r="D16" s="1" t="s">
        <v>18</v>
      </c>
      <c r="E16" s="1" t="s">
        <v>64</v>
      </c>
      <c r="F16" s="1" t="s">
        <v>64</v>
      </c>
      <c r="G16" s="4">
        <v>1000</v>
      </c>
      <c r="H16" s="5" t="s">
        <v>27</v>
      </c>
      <c r="I16" s="5" t="s">
        <v>28</v>
      </c>
      <c r="J16" s="8">
        <v>3712367000</v>
      </c>
      <c r="K16" s="6" t="s">
        <v>64</v>
      </c>
    </row>
    <row r="17" spans="1:11" x14ac:dyDescent="0.2">
      <c r="A17" s="1">
        <v>12</v>
      </c>
      <c r="B17" s="1" t="s">
        <v>64</v>
      </c>
      <c r="C17" s="1" t="s">
        <v>17</v>
      </c>
      <c r="D17" s="1" t="s">
        <v>18</v>
      </c>
      <c r="E17" s="1" t="s">
        <v>64</v>
      </c>
      <c r="F17" s="1" t="s">
        <v>64</v>
      </c>
      <c r="G17" s="4">
        <v>1062</v>
      </c>
      <c r="H17" s="5" t="s">
        <v>64</v>
      </c>
      <c r="I17" s="5" t="s">
        <v>29</v>
      </c>
      <c r="J17" s="8">
        <v>-3712367000</v>
      </c>
      <c r="K17" s="6" t="s">
        <v>64</v>
      </c>
    </row>
    <row r="18" spans="1:11" x14ac:dyDescent="0.2">
      <c r="A18" s="1">
        <v>12</v>
      </c>
      <c r="B18" s="1" t="s">
        <v>64</v>
      </c>
      <c r="C18" s="1" t="s">
        <v>17</v>
      </c>
      <c r="D18" s="1" t="s">
        <v>18</v>
      </c>
      <c r="E18" s="1" t="s">
        <v>64</v>
      </c>
      <c r="F18" s="1" t="s">
        <v>64</v>
      </c>
      <c r="G18" s="4">
        <v>1200</v>
      </c>
      <c r="H18" s="5" t="s">
        <v>64</v>
      </c>
      <c r="I18" s="5" t="s">
        <v>30</v>
      </c>
      <c r="J18" s="8">
        <v>3033484</v>
      </c>
      <c r="K18" s="6" t="s">
        <v>64</v>
      </c>
    </row>
    <row r="19" spans="1:11" x14ac:dyDescent="0.2">
      <c r="A19" s="1">
        <v>12</v>
      </c>
      <c r="B19" s="1" t="s">
        <v>64</v>
      </c>
      <c r="C19" s="1" t="s">
        <v>17</v>
      </c>
      <c r="D19" s="1" t="s">
        <v>18</v>
      </c>
      <c r="E19" s="1" t="s">
        <v>64</v>
      </c>
      <c r="F19" s="1" t="s">
        <v>64</v>
      </c>
      <c r="G19" s="4">
        <v>1236</v>
      </c>
      <c r="H19" s="5" t="s">
        <v>64</v>
      </c>
      <c r="I19" s="5" t="s">
        <v>31</v>
      </c>
      <c r="J19" s="8">
        <v>-3033484</v>
      </c>
      <c r="K19" s="6" t="s">
        <v>64</v>
      </c>
    </row>
    <row r="20" spans="1:11" x14ac:dyDescent="0.2">
      <c r="A20" s="1">
        <v>12</v>
      </c>
      <c r="B20" s="1" t="s">
        <v>64</v>
      </c>
      <c r="C20" s="1" t="s">
        <v>17</v>
      </c>
      <c r="D20" s="1" t="s">
        <v>18</v>
      </c>
      <c r="E20" s="1" t="s">
        <v>64</v>
      </c>
      <c r="F20" s="1" t="s">
        <v>64</v>
      </c>
      <c r="G20" s="4">
        <v>1400</v>
      </c>
      <c r="H20" s="5" t="s">
        <v>64</v>
      </c>
      <c r="I20" s="5" t="s">
        <v>32</v>
      </c>
      <c r="J20" s="8">
        <v>2220232649</v>
      </c>
      <c r="K20" s="6" t="s">
        <v>64</v>
      </c>
    </row>
    <row r="21" spans="1:11" x14ac:dyDescent="0.2">
      <c r="A21" s="1">
        <v>12</v>
      </c>
      <c r="B21" s="1" t="s">
        <v>64</v>
      </c>
      <c r="C21" s="1" t="s">
        <v>17</v>
      </c>
      <c r="D21" s="1" t="s">
        <v>18</v>
      </c>
      <c r="E21" s="1" t="s">
        <v>64</v>
      </c>
      <c r="F21" s="1" t="s">
        <v>64</v>
      </c>
      <c r="G21" s="4">
        <v>1840</v>
      </c>
      <c r="H21" s="5">
        <v>1</v>
      </c>
      <c r="I21" s="5" t="s">
        <v>33</v>
      </c>
      <c r="J21" s="8">
        <v>5708690708</v>
      </c>
      <c r="K21" s="6" t="s">
        <v>64</v>
      </c>
    </row>
    <row r="22" spans="1:11" x14ac:dyDescent="0.2">
      <c r="A22" s="1">
        <v>12</v>
      </c>
      <c r="B22" s="1" t="s">
        <v>64</v>
      </c>
      <c r="C22" s="1" t="s">
        <v>17</v>
      </c>
      <c r="D22" s="1" t="s">
        <v>18</v>
      </c>
      <c r="E22" s="1" t="s">
        <v>64</v>
      </c>
      <c r="F22" s="1" t="s">
        <v>64</v>
      </c>
      <c r="G22" s="4">
        <v>1842</v>
      </c>
      <c r="H22" s="5">
        <v>1</v>
      </c>
      <c r="I22" s="5" t="s">
        <v>34</v>
      </c>
      <c r="J22" s="8">
        <v>-5688080355</v>
      </c>
      <c r="K22" s="6" t="s">
        <v>64</v>
      </c>
    </row>
    <row r="23" spans="1:11" x14ac:dyDescent="0.2">
      <c r="A23" s="10">
        <v>12</v>
      </c>
      <c r="B23" s="10" t="s">
        <v>64</v>
      </c>
      <c r="C23" s="10" t="s">
        <v>17</v>
      </c>
      <c r="D23" s="10" t="s">
        <v>18</v>
      </c>
      <c r="E23" s="10" t="s">
        <v>64</v>
      </c>
      <c r="F23" s="10" t="s">
        <v>64</v>
      </c>
      <c r="G23" s="11">
        <v>1920</v>
      </c>
      <c r="H23" s="11" t="s">
        <v>64</v>
      </c>
      <c r="I23" s="11" t="s">
        <v>35</v>
      </c>
      <c r="J23" s="12">
        <f>SUM(J16:J22)</f>
        <v>2240843002</v>
      </c>
      <c r="K23" s="13" t="s">
        <v>64</v>
      </c>
    </row>
    <row r="24" spans="1:11" x14ac:dyDescent="0.2">
      <c r="A24" s="1">
        <v>12</v>
      </c>
      <c r="B24" s="1" t="s">
        <v>64</v>
      </c>
      <c r="C24" s="1" t="s">
        <v>17</v>
      </c>
      <c r="D24" s="1" t="s">
        <v>18</v>
      </c>
      <c r="E24" s="1" t="s">
        <v>64</v>
      </c>
      <c r="F24" s="1" t="s">
        <v>64</v>
      </c>
      <c r="G24" s="4">
        <v>6011</v>
      </c>
      <c r="H24" s="5" t="s">
        <v>64</v>
      </c>
      <c r="I24" s="5" t="s">
        <v>36</v>
      </c>
      <c r="J24" s="8">
        <v>373375974</v>
      </c>
      <c r="K24" s="6" t="s">
        <v>64</v>
      </c>
    </row>
    <row r="25" spans="1:11" x14ac:dyDescent="0.2">
      <c r="A25" s="1">
        <v>12</v>
      </c>
      <c r="B25" s="1" t="s">
        <v>64</v>
      </c>
      <c r="C25" s="1" t="s">
        <v>17</v>
      </c>
      <c r="D25" s="1" t="s">
        <v>18</v>
      </c>
      <c r="E25" s="1" t="s">
        <v>64</v>
      </c>
      <c r="F25" s="1" t="s">
        <v>64</v>
      </c>
      <c r="G25" s="4">
        <v>6015</v>
      </c>
      <c r="H25" s="5" t="s">
        <v>64</v>
      </c>
      <c r="I25" s="5" t="s">
        <v>37</v>
      </c>
      <c r="J25" s="8">
        <v>1863050000</v>
      </c>
      <c r="K25" s="6" t="s">
        <v>64</v>
      </c>
    </row>
    <row r="26" spans="1:11" x14ac:dyDescent="0.2">
      <c r="A26" s="1">
        <v>12</v>
      </c>
      <c r="B26" s="1" t="s">
        <v>64</v>
      </c>
      <c r="C26" s="1" t="s">
        <v>17</v>
      </c>
      <c r="D26" s="1" t="s">
        <v>18</v>
      </c>
      <c r="E26" s="1" t="s">
        <v>64</v>
      </c>
      <c r="F26" s="1" t="s">
        <v>64</v>
      </c>
      <c r="G26" s="4">
        <v>6016</v>
      </c>
      <c r="H26" s="5" t="s">
        <v>64</v>
      </c>
      <c r="I26" s="5" t="s">
        <v>38</v>
      </c>
      <c r="J26" s="8">
        <v>4000000</v>
      </c>
      <c r="K26" s="6" t="s">
        <v>64</v>
      </c>
    </row>
    <row r="27" spans="1:11" x14ac:dyDescent="0.2">
      <c r="A27" s="1">
        <v>12</v>
      </c>
      <c r="B27" s="1" t="s">
        <v>64</v>
      </c>
      <c r="C27" s="1" t="s">
        <v>17</v>
      </c>
      <c r="D27" s="1" t="s">
        <v>18</v>
      </c>
      <c r="E27" s="1" t="s">
        <v>64</v>
      </c>
      <c r="F27" s="1" t="s">
        <v>64</v>
      </c>
      <c r="G27" s="4">
        <v>6058</v>
      </c>
      <c r="H27" s="5" t="s">
        <v>64</v>
      </c>
      <c r="I27" s="5" t="s">
        <v>39</v>
      </c>
      <c r="J27" s="8">
        <v>417028</v>
      </c>
      <c r="K27" s="6" t="s">
        <v>64</v>
      </c>
    </row>
    <row r="28" spans="1:11" ht="63.75" x14ac:dyDescent="0.2">
      <c r="A28" s="10">
        <v>12</v>
      </c>
      <c r="B28" s="10" t="s">
        <v>64</v>
      </c>
      <c r="C28" s="10" t="s">
        <v>17</v>
      </c>
      <c r="D28" s="10" t="s">
        <v>18</v>
      </c>
      <c r="E28" s="10" t="s">
        <v>64</v>
      </c>
      <c r="F28" s="10" t="s">
        <v>64</v>
      </c>
      <c r="G28" s="11">
        <v>6190</v>
      </c>
      <c r="H28" s="11" t="s">
        <v>64</v>
      </c>
      <c r="I28" s="11" t="s">
        <v>40</v>
      </c>
      <c r="J28" s="12">
        <f>IF(SUM(J16:J22)=SUM(J24:J27),SUM(J24:J27), "ERROR: Line 1920 &lt;&gt; Line 6190")</f>
        <v>2240843002</v>
      </c>
      <c r="K28"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42</v>
      </c>
    </row>
    <row r="4" spans="1:2" x14ac:dyDescent="0.2">
      <c r="A4" s="1" t="s">
        <v>64</v>
      </c>
      <c r="B4" s="9" t="s">
        <v>64</v>
      </c>
    </row>
    <row r="5" spans="1:2" x14ac:dyDescent="0.2">
      <c r="A5" s="1" t="s">
        <v>64</v>
      </c>
      <c r="B5" s="9" t="s">
        <v>64</v>
      </c>
    </row>
    <row r="6" spans="1:2" x14ac:dyDescent="0.2">
      <c r="A6" s="1" t="s">
        <v>64</v>
      </c>
      <c r="B6" s="16" t="s">
        <v>43</v>
      </c>
    </row>
    <row r="7" spans="1:2" x14ac:dyDescent="0.2">
      <c r="A7" s="1" t="s">
        <v>64</v>
      </c>
      <c r="B7" s="9" t="s">
        <v>64</v>
      </c>
    </row>
    <row r="8" spans="1:2" ht="76.5" x14ac:dyDescent="0.2">
      <c r="A8" s="14" t="s">
        <v>44</v>
      </c>
      <c r="B8" s="15" t="s">
        <v>45</v>
      </c>
    </row>
    <row r="9" spans="1:2" ht="25.5" x14ac:dyDescent="0.2">
      <c r="A9" s="14" t="s">
        <v>46</v>
      </c>
      <c r="B9" s="15" t="s">
        <v>47</v>
      </c>
    </row>
    <row r="10" spans="1:2" x14ac:dyDescent="0.2">
      <c r="A10" s="14" t="s">
        <v>48</v>
      </c>
      <c r="B10" s="15" t="s">
        <v>49</v>
      </c>
    </row>
    <row r="11" spans="1:2" ht="51" x14ac:dyDescent="0.2">
      <c r="A11" s="14" t="s">
        <v>50</v>
      </c>
      <c r="B11" s="15" t="s">
        <v>51</v>
      </c>
    </row>
    <row r="12" spans="1:2" ht="38.25" x14ac:dyDescent="0.2">
      <c r="A12" s="14" t="s">
        <v>52</v>
      </c>
      <c r="B12" s="15" t="s">
        <v>53</v>
      </c>
    </row>
    <row r="13" spans="1:2" x14ac:dyDescent="0.2">
      <c r="A13" s="1" t="s">
        <v>64</v>
      </c>
      <c r="B13" s="9" t="s">
        <v>64</v>
      </c>
    </row>
    <row r="14" spans="1:2" x14ac:dyDescent="0.2">
      <c r="A14" s="1" t="s">
        <v>64</v>
      </c>
      <c r="B14" s="16" t="s">
        <v>54</v>
      </c>
    </row>
    <row r="15" spans="1:2" x14ac:dyDescent="0.2">
      <c r="A15" s="1" t="s">
        <v>64</v>
      </c>
      <c r="B15" s="9" t="s">
        <v>64</v>
      </c>
    </row>
    <row r="16" spans="1:2" x14ac:dyDescent="0.2">
      <c r="A16" s="1" t="s">
        <v>64</v>
      </c>
      <c r="B16" s="9" t="s">
        <v>64</v>
      </c>
    </row>
    <row r="17" spans="1:2" x14ac:dyDescent="0.2">
      <c r="A17" s="20" t="s">
        <v>55</v>
      </c>
      <c r="B17" s="19" t="s">
        <v>64</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2022-06-18T23:37:47Z</dcterms:created>
  <dcterms:modified xsi:type="dcterms:W3CDTF">2022-06-19T03:37:48Z</dcterms:modified>
</cp:coreProperties>
</file>