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<sst xmlns="http://schemas.openxmlformats.org/spreadsheetml/2006/main" count="249" uniqueCount="59">
  <si>
    <t>FY 2022 Apportionment</t>
  </si>
  <si>
    <t>Funds provided by Public Law 115-141, 115-334</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</si>
  <si>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</si>
  <si>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</si>
  <si>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</si>
  <si>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</si>
  <si>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</si>
  <si>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</si>
  <si>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</si>
  <si>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</si>
  <si>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</si>
  <si>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</si>
  <si>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</si>
  <si>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</si>
  <si>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Development</t>
  </si>
  <si>
    <t>Account: Salaries and Expenses (005-55-0403)</t>
  </si>
  <si>
    <t>TAFS: 12-0403 /2022</t>
  </si>
  <si>
    <t>0403</t>
  </si>
  <si>
    <t>IterNo</t>
  </si>
  <si>
    <t>Last Approved Apportionment: N\A, First Request of Year</t>
  </si>
  <si>
    <t>RptCat</t>
  </si>
  <si>
    <t>NO</t>
  </si>
  <si>
    <t>Reporting Categories</t>
  </si>
  <si>
    <t>AdjAut</t>
  </si>
  <si>
    <t>YES</t>
  </si>
  <si>
    <t>Adjustment Authority provided</t>
  </si>
  <si>
    <t>SEQ</t>
  </si>
  <si>
    <t>BA: Mand: New\Unob bal of approps perm reduced</t>
  </si>
  <si>
    <t>B1</t>
  </si>
  <si>
    <t>BA: Mand: Appropriations:Antic nonexpend trans net</t>
  </si>
  <si>
    <t>BA: Disc: Spending auth:Antic colls, reimbs, other (Broadband)</t>
  </si>
  <si>
    <t>B2</t>
  </si>
  <si>
    <t>Total budgetary resources avail (disc. and mand.)</t>
  </si>
  <si>
    <t>Category B --  Farm Bill Sec. 9002 Biobased Markets Program</t>
  </si>
  <si>
    <t>Category B --  Broadband-Technical Assistance</t>
  </si>
  <si>
    <t>Category B --  Broadband-Administration Assistance</t>
  </si>
  <si>
    <t>Total budgetary resources available</t>
  </si>
  <si>
    <t>A1,A2</t>
  </si>
  <si>
    <t>OMB Footnotes</t>
  </si>
  <si>
    <t>Footnotes for Apportioned Amounts</t>
  </si>
  <si>
    <t xml:space="preserve">A1 </t>
  </si>
  <si>
    <t>Pursuant to 31 U.S.C. 1553(b), not to exceed one percent of the total amount appropriated is apportioned for the purpose of paying legitimate obligations related to canceled appropriations.</t>
  </si>
  <si>
    <t xml:space="preserve">A2 </t>
  </si>
  <si>
    <t>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</si>
  <si>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Footnotes for Budgetary Resources</t>
  </si>
  <si>
    <t xml:space="preserve">B1 </t>
  </si>
  <si>
    <t>Public Law 115-334 (132 STAT. 4883), the Agriculture Improvement Act of 2018, authorizes the Commodity Credit Corporation to transfer $3,000,000 each year from 2019 to 2023, for the Secretary to use to carry out SEC. 9002, Biobased Markets Program. Sequestration is at 5.7 percent for FY22.</t>
  </si>
  <si>
    <t xml:space="preserve">B2 </t>
  </si>
  <si>
    <t>Public Laws 115-141 and 116-6 authorize that of the funds available under this section, not more than four percent of the funds can be used for administrative costs to carry out this pilot program and up to three percent may be utilized for technical assistance and predevelopment planning activities to support the most rural communities.</t>
  </si>
  <si>
    <t>End of File</t>
  </si>
  <si>
    <t>OMB Approved this apportionment request using
the web-based apportionment system</t>
  </si>
  <si>
    <t>Mark Affixed By:</t>
  </si>
  <si>
    <t>/s/ signature</t>
  </si>
  <si>
    <t xml:space="preserve">Deputy Associate Director for Natural Resources                                                                                                                                                         </t>
  </si>
  <si>
    <t>Signed On:</t>
  </si>
  <si>
    <t>2021-09-29 10:03 PM</t>
  </si>
  <si>
    <t xml:space="preserve">TAF(s) Included: </t>
  </si>
  <si>
    <t xml:space="preserve">12-0403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</si>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</sst>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12</v>
      </c>
      <c r="B13" s="1" t="s">
        <v>58</v>
      </c>
      <c r="C13" s="1">
        <v>2022</v>
      </c>
      <c r="D13" s="1" t="s">
        <v>17</v>
      </c>
      <c r="E13" s="1" t="s">
        <v>58</v>
      </c>
      <c r="F13" s="1" t="s">
        <v>58</v>
      </c>
      <c r="G13" s="4" t="s">
        <v>18</v>
      </c>
      <c r="H13" s="5">
        <v>1</v>
      </c>
      <c r="I13" s="5" t="s">
        <v>19</v>
      </c>
      <c r="J13" s="8"/>
      <c r="K13" s="6" t="s">
        <v>58</v>
      </c>
    </row>
    <row r="14" spans="1:11" x14ac:dyDescent="0.2">
      <c r="A14" s="1">
        <v>12</v>
      </c>
      <c r="B14" s="1" t="s">
        <v>58</v>
      </c>
      <c r="C14" s="1">
        <v>2022</v>
      </c>
      <c r="D14" s="1" t="s">
        <v>17</v>
      </c>
      <c r="E14" s="1" t="s">
        <v>58</v>
      </c>
      <c r="F14" s="1" t="s">
        <v>58</v>
      </c>
      <c r="G14" s="4" t="s">
        <v>20</v>
      </c>
      <c r="H14" s="5" t="s">
        <v>21</v>
      </c>
      <c r="I14" s="5" t="s">
        <v>22</v>
      </c>
      <c r="J14" s="8"/>
      <c r="K14" s="6" t="s">
        <v>58</v>
      </c>
    </row>
    <row r="15" spans="1:11" x14ac:dyDescent="0.2">
      <c r="A15" s="1">
        <v>12</v>
      </c>
      <c r="B15" s="1" t="s">
        <v>58</v>
      </c>
      <c r="C15" s="1">
        <v>2022</v>
      </c>
      <c r="D15" s="1" t="s">
        <v>17</v>
      </c>
      <c r="E15" s="1" t="s">
        <v>58</v>
      </c>
      <c r="F15" s="1" t="s">
        <v>58</v>
      </c>
      <c r="G15" s="4" t="s">
        <v>23</v>
      </c>
      <c r="H15" s="5" t="s">
        <v>24</v>
      </c>
      <c r="I15" s="5" t="s">
        <v>25</v>
      </c>
      <c r="J15" s="8"/>
      <c r="K15" s="6" t="s">
        <v>58</v>
      </c>
    </row>
    <row r="16" spans="1:11" x14ac:dyDescent="0.2">
      <c r="A16" s="1">
        <v>12</v>
      </c>
      <c r="B16" s="1" t="s">
        <v>58</v>
      </c>
      <c r="C16" s="1">
        <v>2022</v>
      </c>
      <c r="D16" s="1" t="s">
        <v>17</v>
      </c>
      <c r="E16" s="1" t="s">
        <v>58</v>
      </c>
      <c r="F16" s="1" t="s">
        <v>58</v>
      </c>
      <c r="G16" s="4">
        <v>1230</v>
      </c>
      <c r="H16" s="5" t="s">
        <v>26</v>
      </c>
      <c r="I16" s="5" t="s">
        <v>27</v>
      </c>
      <c r="J16" s="8">
        <v>-171000</v>
      </c>
      <c r="K16" s="6" t="s">
        <v>28</v>
      </c>
    </row>
    <row r="17" spans="1:11" x14ac:dyDescent="0.2">
      <c r="A17" s="1">
        <v>12</v>
      </c>
      <c r="B17" s="1" t="s">
        <v>58</v>
      </c>
      <c r="C17" s="1">
        <v>2022</v>
      </c>
      <c r="D17" s="1" t="s">
        <v>17</v>
      </c>
      <c r="E17" s="1" t="s">
        <v>58</v>
      </c>
      <c r="F17" s="1" t="s">
        <v>58</v>
      </c>
      <c r="G17" s="4">
        <v>1251</v>
      </c>
      <c r="H17" s="5" t="s">
        <v>58</v>
      </c>
      <c r="I17" s="5" t="s">
        <v>29</v>
      </c>
      <c r="J17" s="8">
        <v>3000000</v>
      </c>
      <c r="K17" s="6" t="s">
        <v>28</v>
      </c>
    </row>
    <row r="18" spans="1:11" x14ac:dyDescent="0.2">
      <c r="A18" s="1">
        <v>12</v>
      </c>
      <c r="B18" s="1" t="s">
        <v>58</v>
      </c>
      <c r="C18" s="1">
        <v>2022</v>
      </c>
      <c r="D18" s="1" t="s">
        <v>17</v>
      </c>
      <c r="E18" s="1" t="s">
        <v>58</v>
      </c>
      <c r="F18" s="1" t="s">
        <v>58</v>
      </c>
      <c r="G18" s="4">
        <v>1740</v>
      </c>
      <c r="H18" s="5" t="s">
        <v>58</v>
      </c>
      <c r="I18" s="5" t="s">
        <v>30</v>
      </c>
      <c r="J18" s="8">
        <v>14340000</v>
      </c>
      <c r="K18" s="6" t="s">
        <v>31</v>
      </c>
    </row>
    <row r="19" spans="1:11" x14ac:dyDescent="0.2">
      <c r="A19" s="10">
        <v>12</v>
      </c>
      <c r="B19" s="10" t="s">
        <v>58</v>
      </c>
      <c r="C19" s="10">
        <v>2022</v>
      </c>
      <c r="D19" s="10" t="s">
        <v>17</v>
      </c>
      <c r="E19" s="10" t="s">
        <v>58</v>
      </c>
      <c r="F19" s="10" t="s">
        <v>58</v>
      </c>
      <c r="G19" s="11">
        <v>1920</v>
      </c>
      <c r="H19" s="11" t="s">
        <v>58</v>
      </c>
      <c r="I19" s="11" t="s">
        <v>32</v>
      </c>
      <c r="J19" s="12">
        <f>SUM(J16:J18)</f>
        <v>17169000</v>
      </c>
      <c r="K19" s="13" t="s">
        <v>58</v>
      </c>
    </row>
    <row r="20" spans="1:11" x14ac:dyDescent="0.2">
      <c r="A20" s="1">
        <v>12</v>
      </c>
      <c r="B20" s="1" t="s">
        <v>58</v>
      </c>
      <c r="C20" s="1">
        <v>2022</v>
      </c>
      <c r="D20" s="1" t="s">
        <v>17</v>
      </c>
      <c r="E20" s="1" t="s">
        <v>58</v>
      </c>
      <c r="F20" s="1" t="s">
        <v>58</v>
      </c>
      <c r="G20" s="4">
        <v>6011</v>
      </c>
      <c r="H20" s="5" t="s">
        <v>58</v>
      </c>
      <c r="I20" s="5" t="s">
        <v>33</v>
      </c>
      <c r="J20" s="8">
        <v>2829000</v>
      </c>
      <c r="K20" s="6" t="s">
        <v>58</v>
      </c>
    </row>
    <row r="21" spans="1:11" x14ac:dyDescent="0.2">
      <c r="A21" s="1">
        <v>12</v>
      </c>
      <c r="B21" s="1" t="s">
        <v>58</v>
      </c>
      <c r="C21" s="1">
        <v>2022</v>
      </c>
      <c r="D21" s="1" t="s">
        <v>17</v>
      </c>
      <c r="E21" s="1" t="s">
        <v>58</v>
      </c>
      <c r="F21" s="1" t="s">
        <v>58</v>
      </c>
      <c r="G21" s="4">
        <v>6012</v>
      </c>
      <c r="H21" s="5" t="s">
        <v>58</v>
      </c>
      <c r="I21" s="5" t="s">
        <v>34</v>
      </c>
      <c r="J21" s="8">
        <v>500000</v>
      </c>
      <c r="K21" s="6" t="s">
        <v>58</v>
      </c>
    </row>
    <row r="22" spans="1:11" x14ac:dyDescent="0.2">
      <c r="A22" s="1">
        <v>12</v>
      </c>
      <c r="B22" s="1" t="s">
        <v>58</v>
      </c>
      <c r="C22" s="1">
        <v>2022</v>
      </c>
      <c r="D22" s="1" t="s">
        <v>17</v>
      </c>
      <c r="E22" s="1" t="s">
        <v>58</v>
      </c>
      <c r="F22" s="1" t="s">
        <v>58</v>
      </c>
      <c r="G22" s="4">
        <v>6013</v>
      </c>
      <c r="H22" s="5" t="s">
        <v>58</v>
      </c>
      <c r="I22" s="5" t="s">
        <v>35</v>
      </c>
      <c r="J22" s="8">
        <v>13840000</v>
      </c>
      <c r="K22" s="6" t="s">
        <v>58</v>
      </c>
    </row>
    <row r="23" spans="1:11" ht="25.5" x14ac:dyDescent="0.2">
      <c r="A23" s="10">
        <v>12</v>
      </c>
      <c r="B23" s="10" t="s">
        <v>58</v>
      </c>
      <c r="C23" s="10">
        <v>2022</v>
      </c>
      <c r="D23" s="10" t="s">
        <v>17</v>
      </c>
      <c r="E23" s="10" t="s">
        <v>58</v>
      </c>
      <c r="F23" s="10" t="s">
        <v>58</v>
      </c>
      <c r="G23" s="11">
        <v>6190</v>
      </c>
      <c r="H23" s="11" t="s">
        <v>58</v>
      </c>
      <c r="I23" s="11" t="s">
        <v>36</v>
      </c>
      <c r="J23" s="12">
        <f>IF(SUM(J16:J18)=SUM(J20:J22),SUM(J20:J22), "ERROR: Line 1920 &lt;&gt; Line 6190")</f>
        <v>17169000</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38</v>
      </c>
    </row>
    <row r="4" spans="1:2" x14ac:dyDescent="0.2">
      <c r="A4" s="1" t="s">
        <v>58</v>
      </c>
      <c r="B4" s="9" t="s">
        <v>58</v>
      </c>
    </row>
    <row r="5" spans="1:2" x14ac:dyDescent="0.2">
      <c r="A5" s="1" t="s">
        <v>58</v>
      </c>
      <c r="B5" s="9" t="s">
        <v>58</v>
      </c>
    </row>
    <row r="6" spans="1:2" x14ac:dyDescent="0.2">
      <c r="A6" s="1" t="s">
        <v>58</v>
      </c>
      <c r="B6" s="16" t="s">
        <v>39</v>
      </c>
    </row>
    <row r="7" spans="1:2" x14ac:dyDescent="0.2">
      <c r="A7" s="1" t="s">
        <v>58</v>
      </c>
      <c r="B7" s="9" t="s">
        <v>58</v>
      </c>
    </row>
    <row r="8" spans="1:2" ht="25.5" x14ac:dyDescent="0.2">
      <c r="A8" s="14" t="s">
        <v>40</v>
      </c>
      <c r="B8" s="15" t="s">
        <v>41</v>
      </c>
    </row>
    <row r="9" spans="1:2" ht="63.75" x14ac:dyDescent="0.2">
      <c r="A9" s="14" t="s">
        <v>42</v>
      </c>
      <c r="B9" s="15" t="s">
        <v>43</v>
      </c>
    </row>
    <row r="10" spans="1:2" x14ac:dyDescent="0.2">
      <c r="A10" s="1" t="s">
        <v>58</v>
      </c>
      <c r="B10" s="9" t="s">
        <v>58</v>
      </c>
    </row>
    <row r="11" spans="1:2" x14ac:dyDescent="0.2">
      <c r="A11" s="1" t="s">
        <v>58</v>
      </c>
      <c r="B11" s="16" t="s">
        <v>44</v>
      </c>
    </row>
    <row r="12" spans="1:2" x14ac:dyDescent="0.2">
      <c r="A12" s="1" t="s">
        <v>58</v>
      </c>
      <c r="B12" s="9" t="s">
        <v>58</v>
      </c>
    </row>
    <row r="13" spans="1:2" ht="38.25" x14ac:dyDescent="0.2">
      <c r="A13" s="14" t="s">
        <v>45</v>
      </c>
      <c r="B13" s="15" t="s">
        <v>46</v>
      </c>
    </row>
    <row r="14" spans="1:2" ht="38.25" x14ac:dyDescent="0.2">
      <c r="A14" s="14" t="s">
        <v>47</v>
      </c>
      <c r="B14" s="15" t="s">
        <v>48</v>
      </c>
    </row>
    <row r="15" spans="1:2" x14ac:dyDescent="0.2">
      <c r="A15" s="1" t="s">
        <v>58</v>
      </c>
      <c r="B15" s="9" t="s">
        <v>58</v>
      </c>
    </row>
    <row r="16" spans="1:2" x14ac:dyDescent="0.2">
      <c r="A16" s="20" t="s">
        <v>49</v>
      </c>
      <c r="B16" s="19" t="s">
        <v>58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2022-06-18T23:36:17Z</dcterms:created>
  <dcterms:modified xsi:type="dcterms:W3CDTF">2022-06-19T03:36:17Z</dcterms:modified>
</cp:coreProperties>
</file>