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19" i="1"/>
</calcChain>
</file>

<file path=xl/sharedStrings.xml><?xml version="1.0" encoding="utf-8"?>
<sst xmlns="http://schemas.openxmlformats.org/spreadsheetml/2006/main" count="290" uniqueCount="59">
  <si>
    <t>FY 2022 Apportionment</t>
  </si>
  <si>
    <t>Funds Provided by Public Law PL 116-260 and 117-103</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</si>
  <si>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</si>
  <si>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</si>
  <si>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</si>
  <si>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</si>
  <si>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</si>
  <si>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</si>
  <si>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</si>
  <si>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</si>
  <si>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</si>
  <si>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</si>
  <si>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</si>
  <si>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</si>
  <si>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Natural Resources Conservation Service</t>
  </si>
  <si>
    <t>Account: Watershed and Flood Prevention Operations (005-53-1072)</t>
  </si>
  <si>
    <t>TAFS: 12-1072 /X</t>
  </si>
  <si>
    <t>X</t>
  </si>
  <si>
    <t>1072</t>
  </si>
  <si>
    <t>IterNo</t>
  </si>
  <si>
    <t>Last Approved Apportionment: 2022-02-16</t>
  </si>
  <si>
    <t>RptCat</t>
  </si>
  <si>
    <t>YES</t>
  </si>
  <si>
    <t>Reporting Categories</t>
  </si>
  <si>
    <t>AdjAut</t>
  </si>
  <si>
    <t>Adjustment Authority provided</t>
  </si>
  <si>
    <t>DA</t>
  </si>
  <si>
    <t>Discretionary Actual - Unob Bal: Brought forward, Oct 1</t>
  </si>
  <si>
    <t>BA: Disc: Appropriation</t>
  </si>
  <si>
    <t>BA: Disc: Appropriations precluded from obligation</t>
  </si>
  <si>
    <t>Total budgetary resources avail (disc. and mand.)</t>
  </si>
  <si>
    <t>Watershed and Flood Prevention Operations</t>
  </si>
  <si>
    <t>Emergency Watershed Protection Program (Non-Stafford Designation)</t>
  </si>
  <si>
    <t>Emergency Watershed Protection Program (Stafford Designation)</t>
  </si>
  <si>
    <t>Emergency Watershed Protection Program (Public Law 115-123)</t>
  </si>
  <si>
    <t>Emergency Watershed Protection Program (Public Law 116-20)</t>
  </si>
  <si>
    <t>Emergency Watershed Protection Program (Public Law 117-43)</t>
  </si>
  <si>
    <t>Watershed and Flood Prevention Operations - IIJA (Public Law 117-58)</t>
  </si>
  <si>
    <t>Total budgetary resources available</t>
  </si>
  <si>
    <t>A1, A2, A3</t>
  </si>
  <si>
    <t>OMB Footnotes</t>
  </si>
  <si>
    <t>Footnotes for Apportioned Amounts</t>
  </si>
  <si>
    <t xml:space="preserve">A1 </t>
  </si>
  <si>
    <t>To the extent authorized by law, these amounts may be increased or decreased for actual unobligated balances, actual recoveries of prior year obligations, actual reimbursements earned, including reimbursements and offsetting collections from non-Federal/Federal sources, and contributions from non-Federal/Federal sources without further action by OMB.  Transfer of funds authorized by law to or from any of the accounts listed may be made without further action by OMB.</t>
  </si>
  <si>
    <t xml:space="preserve">A2 </t>
  </si>
  <si>
    <t>Funds are apportioned with the understanding that the agency will begin reporting to Treasury GTAS the categories listed in the attached program reporting category tab no later than October 1, 2022.</t>
  </si>
  <si>
    <t xml:space="preserve">A3 </t>
  </si>
  <si>
    <t>Pursuant to 31 U.S.C. 1553(b), not to exceed one percent of total appropriation is apportioned for the purpose of paying legitimate obligations related to canceled appropriations.</t>
  </si>
  <si>
    <t>Footnotes for Budgetary Resources</t>
  </si>
  <si>
    <t>End of File</t>
  </si>
  <si>
    <t>OMB Approved this apportionment request using
the web-based apportionment system</t>
  </si>
  <si>
    <t>Mark Affixed By:</t>
  </si>
  <si>
    <t>/s/ signature</t>
  </si>
  <si>
    <t xml:space="preserve">Acting Deputy Associate Director for Natural Resources                                                                                                                                                  </t>
  </si>
  <si>
    <t>Signed On:</t>
  </si>
  <si>
    <t>2022-04-15 10:23 AM</t>
  </si>
  <si>
    <t xml:space="preserve">TAF(s) Included: </t>
  </si>
  <si>
    <t xml:space="preserve">12-1072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</si>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</sst>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12</v>
      </c>
      <c r="B13" s="1" t="s">
        <v>58</v>
      </c>
      <c r="C13" s="1" t="s">
        <v>17</v>
      </c>
      <c r="D13" s="1" t="s">
        <v>18</v>
      </c>
      <c r="E13" s="1" t="s">
        <v>58</v>
      </c>
      <c r="F13" s="1" t="s">
        <v>58</v>
      </c>
      <c r="G13" s="4" t="s">
        <v>19</v>
      </c>
      <c r="H13" s="5">
        <v>4</v>
      </c>
      <c r="I13" s="5" t="s">
        <v>20</v>
      </c>
      <c r="J13" s="8"/>
      <c r="K13" s="6" t="s">
        <v>58</v>
      </c>
    </row>
    <row r="14" spans="1:11" x14ac:dyDescent="0.2">
      <c r="A14" s="1">
        <v>12</v>
      </c>
      <c r="B14" s="1" t="s">
        <v>58</v>
      </c>
      <c r="C14" s="1" t="s">
        <v>17</v>
      </c>
      <c r="D14" s="1" t="s">
        <v>18</v>
      </c>
      <c r="E14" s="1" t="s">
        <v>58</v>
      </c>
      <c r="F14" s="1" t="s">
        <v>58</v>
      </c>
      <c r="G14" s="4" t="s">
        <v>21</v>
      </c>
      <c r="H14" s="5" t="s">
        <v>22</v>
      </c>
      <c r="I14" s="5" t="s">
        <v>23</v>
      </c>
      <c r="J14" s="8"/>
      <c r="K14" s="6" t="s">
        <v>58</v>
      </c>
    </row>
    <row r="15" spans="1:11" x14ac:dyDescent="0.2">
      <c r="A15" s="1">
        <v>12</v>
      </c>
      <c r="B15" s="1" t="s">
        <v>58</v>
      </c>
      <c r="C15" s="1" t="s">
        <v>17</v>
      </c>
      <c r="D15" s="1" t="s">
        <v>18</v>
      </c>
      <c r="E15" s="1" t="s">
        <v>58</v>
      </c>
      <c r="F15" s="1" t="s">
        <v>58</v>
      </c>
      <c r="G15" s="4" t="s">
        <v>24</v>
      </c>
      <c r="H15" s="5" t="s">
        <v>22</v>
      </c>
      <c r="I15" s="5" t="s">
        <v>25</v>
      </c>
      <c r="J15" s="8"/>
      <c r="K15" s="6" t="s">
        <v>58</v>
      </c>
    </row>
    <row r="16" spans="1:11" x14ac:dyDescent="0.2">
      <c r="A16" s="1">
        <v>12</v>
      </c>
      <c r="B16" s="1" t="s">
        <v>58</v>
      </c>
      <c r="C16" s="1" t="s">
        <v>17</v>
      </c>
      <c r="D16" s="1" t="s">
        <v>18</v>
      </c>
      <c r="E16" s="1" t="s">
        <v>58</v>
      </c>
      <c r="F16" s="1" t="s">
        <v>58</v>
      </c>
      <c r="G16" s="4">
        <v>1000</v>
      </c>
      <c r="H16" s="5" t="s">
        <v>26</v>
      </c>
      <c r="I16" s="5" t="s">
        <v>27</v>
      </c>
      <c r="J16" s="8">
        <v>748993192</v>
      </c>
      <c r="K16" s="6" t="s">
        <v>58</v>
      </c>
    </row>
    <row r="17" spans="1:11" x14ac:dyDescent="0.2">
      <c r="A17" s="1">
        <v>12</v>
      </c>
      <c r="B17" s="1" t="s">
        <v>58</v>
      </c>
      <c r="C17" s="1" t="s">
        <v>17</v>
      </c>
      <c r="D17" s="1" t="s">
        <v>18</v>
      </c>
      <c r="E17" s="1" t="s">
        <v>58</v>
      </c>
      <c r="F17" s="1" t="s">
        <v>58</v>
      </c>
      <c r="G17" s="4">
        <v>1100</v>
      </c>
      <c r="H17" s="5" t="s">
        <v>58</v>
      </c>
      <c r="I17" s="5" t="s">
        <v>28</v>
      </c>
      <c r="J17" s="8">
        <v>875000000</v>
      </c>
      <c r="K17" s="6" t="s">
        <v>58</v>
      </c>
    </row>
    <row r="18" spans="1:11" x14ac:dyDescent="0.2">
      <c r="A18" s="1">
        <v>12</v>
      </c>
      <c r="B18" s="1" t="s">
        <v>58</v>
      </c>
      <c r="C18" s="1" t="s">
        <v>17</v>
      </c>
      <c r="D18" s="1" t="s">
        <v>18</v>
      </c>
      <c r="E18" s="1" t="s">
        <v>58</v>
      </c>
      <c r="F18" s="1" t="s">
        <v>58</v>
      </c>
      <c r="G18" s="4">
        <v>1134</v>
      </c>
      <c r="H18" s="5" t="s">
        <v>58</v>
      </c>
      <c r="I18" s="5" t="s">
        <v>29</v>
      </c>
      <c r="J18" s="8"/>
      <c r="K18" s="6" t="s">
        <v>58</v>
      </c>
    </row>
    <row r="19" spans="1:11" x14ac:dyDescent="0.2">
      <c r="A19" s="10">
        <v>12</v>
      </c>
      <c r="B19" s="10" t="s">
        <v>58</v>
      </c>
      <c r="C19" s="10" t="s">
        <v>17</v>
      </c>
      <c r="D19" s="10" t="s">
        <v>18</v>
      </c>
      <c r="E19" s="10" t="s">
        <v>58</v>
      </c>
      <c r="F19" s="10" t="s">
        <v>58</v>
      </c>
      <c r="G19" s="11">
        <v>1920</v>
      </c>
      <c r="H19" s="11" t="s">
        <v>58</v>
      </c>
      <c r="I19" s="11" t="s">
        <v>30</v>
      </c>
      <c r="J19" s="12">
        <f>SUM(J16:J18)</f>
        <v>1623993192</v>
      </c>
      <c r="K19" s="13" t="s">
        <v>58</v>
      </c>
    </row>
    <row r="20" spans="1:11" x14ac:dyDescent="0.2">
      <c r="A20" s="1">
        <v>12</v>
      </c>
      <c r="B20" s="1" t="s">
        <v>58</v>
      </c>
      <c r="C20" s="1" t="s">
        <v>17</v>
      </c>
      <c r="D20" s="1" t="s">
        <v>18</v>
      </c>
      <c r="E20" s="1" t="s">
        <v>58</v>
      </c>
      <c r="F20" s="1" t="s">
        <v>58</v>
      </c>
      <c r="G20" s="4">
        <v>6011</v>
      </c>
      <c r="H20" s="5" t="s">
        <v>58</v>
      </c>
      <c r="I20" s="5" t="s">
        <v>31</v>
      </c>
      <c r="J20" s="8">
        <v>444566878</v>
      </c>
      <c r="K20" s="6" t="s">
        <v>58</v>
      </c>
    </row>
    <row r="21" spans="1:11" x14ac:dyDescent="0.2">
      <c r="A21" s="1">
        <v>12</v>
      </c>
      <c r="B21" s="1" t="s">
        <v>58</v>
      </c>
      <c r="C21" s="1" t="s">
        <v>17</v>
      </c>
      <c r="D21" s="1" t="s">
        <v>18</v>
      </c>
      <c r="E21" s="1" t="s">
        <v>58</v>
      </c>
      <c r="F21" s="1" t="s">
        <v>58</v>
      </c>
      <c r="G21" s="4">
        <v>6012</v>
      </c>
      <c r="H21" s="5" t="s">
        <v>58</v>
      </c>
      <c r="I21" s="5" t="s">
        <v>32</v>
      </c>
      <c r="J21" s="8">
        <v>38821703</v>
      </c>
      <c r="K21" s="6" t="s">
        <v>58</v>
      </c>
    </row>
    <row r="22" spans="1:11" x14ac:dyDescent="0.2">
      <c r="A22" s="1">
        <v>12</v>
      </c>
      <c r="B22" s="1" t="s">
        <v>58</v>
      </c>
      <c r="C22" s="1" t="s">
        <v>17</v>
      </c>
      <c r="D22" s="1" t="s">
        <v>18</v>
      </c>
      <c r="E22" s="1" t="s">
        <v>58</v>
      </c>
      <c r="F22" s="1" t="s">
        <v>58</v>
      </c>
      <c r="G22" s="4">
        <v>6013</v>
      </c>
      <c r="H22" s="5" t="s">
        <v>58</v>
      </c>
      <c r="I22" s="5" t="s">
        <v>33</v>
      </c>
      <c r="J22" s="8">
        <v>109265011</v>
      </c>
      <c r="K22" s="6" t="s">
        <v>58</v>
      </c>
    </row>
    <row r="23" spans="1:11" x14ac:dyDescent="0.2">
      <c r="A23" s="1">
        <v>12</v>
      </c>
      <c r="B23" s="1" t="s">
        <v>58</v>
      </c>
      <c r="C23" s="1" t="s">
        <v>17</v>
      </c>
      <c r="D23" s="1" t="s">
        <v>18</v>
      </c>
      <c r="E23" s="1" t="s">
        <v>58</v>
      </c>
      <c r="F23" s="1" t="s">
        <v>58</v>
      </c>
      <c r="G23" s="4">
        <v>6015</v>
      </c>
      <c r="H23" s="5" t="s">
        <v>58</v>
      </c>
      <c r="I23" s="5" t="s">
        <v>34</v>
      </c>
      <c r="J23" s="8">
        <v>36111056</v>
      </c>
      <c r="K23" s="6" t="s">
        <v>58</v>
      </c>
    </row>
    <row r="24" spans="1:11" x14ac:dyDescent="0.2">
      <c r="A24" s="1">
        <v>12</v>
      </c>
      <c r="B24" s="1" t="s">
        <v>58</v>
      </c>
      <c r="C24" s="1" t="s">
        <v>17</v>
      </c>
      <c r="D24" s="1" t="s">
        <v>18</v>
      </c>
      <c r="E24" s="1" t="s">
        <v>58</v>
      </c>
      <c r="F24" s="1" t="s">
        <v>58</v>
      </c>
      <c r="G24" s="4">
        <v>6016</v>
      </c>
      <c r="H24" s="5" t="s">
        <v>58</v>
      </c>
      <c r="I24" s="5" t="s">
        <v>35</v>
      </c>
      <c r="J24" s="8">
        <v>220228544</v>
      </c>
      <c r="K24" s="6" t="s">
        <v>58</v>
      </c>
    </row>
    <row r="25" spans="1:11" x14ac:dyDescent="0.2">
      <c r="A25" s="1">
        <v>12</v>
      </c>
      <c r="B25" s="1" t="s">
        <v>58</v>
      </c>
      <c r="C25" s="1" t="s">
        <v>17</v>
      </c>
      <c r="D25" s="1" t="s">
        <v>18</v>
      </c>
      <c r="E25" s="1" t="s">
        <v>58</v>
      </c>
      <c r="F25" s="1" t="s">
        <v>58</v>
      </c>
      <c r="G25" s="4">
        <v>6017</v>
      </c>
      <c r="H25" s="5" t="s">
        <v>58</v>
      </c>
      <c r="I25" s="5" t="s">
        <v>36</v>
      </c>
      <c r="J25" s="8">
        <v>275000000</v>
      </c>
      <c r="K25" s="6" t="s">
        <v>58</v>
      </c>
    </row>
    <row r="26" spans="1:11" x14ac:dyDescent="0.2">
      <c r="A26" s="1">
        <v>12</v>
      </c>
      <c r="B26" s="1" t="s">
        <v>58</v>
      </c>
      <c r="C26" s="1" t="s">
        <v>17</v>
      </c>
      <c r="D26" s="1" t="s">
        <v>18</v>
      </c>
      <c r="E26" s="1" t="s">
        <v>58</v>
      </c>
      <c r="F26" s="1" t="s">
        <v>58</v>
      </c>
      <c r="G26" s="4">
        <v>6018</v>
      </c>
      <c r="H26" s="5" t="s">
        <v>58</v>
      </c>
      <c r="I26" s="5" t="s">
        <v>37</v>
      </c>
      <c r="J26" s="8">
        <v>500000000</v>
      </c>
      <c r="K26" s="6" t="s">
        <v>58</v>
      </c>
    </row>
    <row r="27" spans="1:11" ht="38.25" x14ac:dyDescent="0.2">
      <c r="A27" s="10">
        <v>12</v>
      </c>
      <c r="B27" s="10" t="s">
        <v>58</v>
      </c>
      <c r="C27" s="10" t="s">
        <v>17</v>
      </c>
      <c r="D27" s="10" t="s">
        <v>18</v>
      </c>
      <c r="E27" s="10" t="s">
        <v>58</v>
      </c>
      <c r="F27" s="10" t="s">
        <v>58</v>
      </c>
      <c r="G27" s="11">
        <v>6190</v>
      </c>
      <c r="H27" s="11" t="s">
        <v>58</v>
      </c>
      <c r="I27" s="11" t="s">
        <v>38</v>
      </c>
      <c r="J27" s="12">
        <f>IF(SUM(J16:J18)=SUM(J20:J26),SUM(J20:J26), "ERROR: Line 1920 &lt;&gt; Line 6190")</f>
        <v>1623993192</v>
      </c>
      <c r="K27"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ht="51" x14ac:dyDescent="0.2">
      <c r="A8" s="14" t="s">
        <v>42</v>
      </c>
      <c r="B8" s="15" t="s">
        <v>43</v>
      </c>
    </row>
    <row r="9" spans="1:2" ht="25.5" x14ac:dyDescent="0.2">
      <c r="A9" s="14" t="s">
        <v>44</v>
      </c>
      <c r="B9" s="15" t="s">
        <v>45</v>
      </c>
    </row>
    <row r="10" spans="1:2" ht="25.5" x14ac:dyDescent="0.2">
      <c r="A10" s="14" t="s">
        <v>46</v>
      </c>
      <c r="B10" s="15" t="s">
        <v>47</v>
      </c>
    </row>
    <row r="11" spans="1:2" x14ac:dyDescent="0.2">
      <c r="A11" s="1" t="s">
        <v>58</v>
      </c>
      <c r="B11" s="9" t="s">
        <v>58</v>
      </c>
    </row>
    <row r="12" spans="1:2" x14ac:dyDescent="0.2">
      <c r="A12" s="1" t="s">
        <v>58</v>
      </c>
      <c r="B12" s="16" t="s">
        <v>48</v>
      </c>
    </row>
    <row r="13" spans="1:2" x14ac:dyDescent="0.2">
      <c r="A13" s="1" t="s">
        <v>58</v>
      </c>
      <c r="B13" s="9" t="s">
        <v>58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2022-06-18T23:32:12Z</dcterms:created>
  <dcterms:modified xsi:type="dcterms:W3CDTF">2022-06-19T03:32:12Z</dcterms:modified>
</cp:coreProperties>
</file>