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1" i="1"/>
</calcChain>
</file>

<file path=xl/sharedStrings.xml><?xml version="1.0" encoding="utf-8"?>
<sst xmlns="http://schemas.openxmlformats.org/spreadsheetml/2006/main" count="280" uniqueCount="58">
  <si>
    <t>FY 2022 Apportionment</t>
  </si>
  <si>
    <t>Funds provided by 42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</si>
  <si>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</si>
  <si>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</si>
  <si>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</si>
  <si>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</si>
  <si>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</si>
  <si>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</si>
  <si>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</si>
  <si>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</si>
  <si>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</si>
  <si>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</si>
  <si>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</si>
  <si>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</si>
  <si>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</si>
  <si>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</si>
  <si>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2022/2023</t>
  </si>
  <si>
    <t>3507</t>
  </si>
  <si>
    <t>IterNo</t>
  </si>
  <si>
    <t>Last Approved Apportionment: 2021-12-17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</si>
  <si>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</si>
  <si>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</si>
  <si>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</si>
  <si>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</si>
  <si>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</si>
  <si>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</si>
  <si>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</si>
  <si>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Mand: Appropriation</t>
  </si>
  <si>
    <t>BA: Mand: Exercised borrow auth xfer from oth acct</t>
  </si>
  <si>
    <t>SEQ</t>
  </si>
  <si>
    <t>BA: Mand: Appropriations permanently reduced</t>
  </si>
  <si>
    <t>Total budgetary resources avail (disc. and mand.)</t>
  </si>
  <si>
    <t>CSFP Commodities</t>
  </si>
  <si>
    <t>CSFP Administrative</t>
  </si>
  <si>
    <t>Senior Farmers' Market Nutrition Program</t>
  </si>
  <si>
    <t>Nutrition Services  Incentive Program</t>
  </si>
  <si>
    <t>TEFAP Administrative</t>
  </si>
  <si>
    <t>Farmers' Market Nutrition Program</t>
  </si>
  <si>
    <t>Nuclear Affected Islands</t>
  </si>
  <si>
    <t>Disaster Assistance</t>
  </si>
  <si>
    <t>TEFAP Farm Bill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</si>
  <si>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</si>
  <si>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</si>
  <si>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</si>
  <si>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</si>
  <si>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</si>
  <si>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</si>
  <si>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</si>
  <si>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</si>
  <si>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</si>
  <si>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</si>
  <si>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</si>
  <si>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</si>
  <si>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</si>
  <si>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2022-03-31 03:43 PM</t>
  </si>
  <si>
    <t xml:space="preserve">TAF(s) Included: </t>
  </si>
  <si>
    <t xml:space="preserve">12-3507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</si>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</sst>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12</v>
      </c>
      <c r="B13" s="1">
        <v>2022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3</v>
      </c>
      <c r="I13" s="5" t="s">
        <v>19</v>
      </c>
      <c r="J13" s="8"/>
      <c r="K13" s="6" t="s">
        <v>57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440070000</v>
      </c>
      <c r="K16" s="6" t="s">
        <v>57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1121</v>
      </c>
      <c r="H17" s="5" t="s">
        <v>57</v>
      </c>
      <c r="I17" s="5" t="s">
        <v>26</v>
      </c>
      <c r="J17" s="8">
        <v>1437580</v>
      </c>
      <c r="K17" s="6" t="s">
        <v>57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1200</v>
      </c>
      <c r="H18" s="5" t="s">
        <v>57</v>
      </c>
      <c r="I18" s="5" t="s">
        <v>27</v>
      </c>
      <c r="J18" s="8">
        <v>4000000</v>
      </c>
      <c r="K18" s="6" t="s">
        <v>57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1222</v>
      </c>
      <c r="H19" s="5" t="s">
        <v>57</v>
      </c>
      <c r="I19" s="5" t="s">
        <v>28</v>
      </c>
      <c r="J19" s="8">
        <v>20600000</v>
      </c>
      <c r="K19" s="6" t="s">
        <v>57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1230</v>
      </c>
      <c r="H20" s="5" t="s">
        <v>29</v>
      </c>
      <c r="I20" s="5" t="s">
        <v>30</v>
      </c>
      <c r="J20" s="8">
        <v>-1402200</v>
      </c>
      <c r="K20" s="6" t="s">
        <v>57</v>
      </c>
    </row>
    <row r="21" spans="1:11" x14ac:dyDescent="0.2">
      <c r="A21" s="10">
        <v>12</v>
      </c>
      <c r="B21" s="10">
        <v>2022</v>
      </c>
      <c r="C21" s="10">
        <v>2023</v>
      </c>
      <c r="D21" s="10" t="s">
        <v>17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31</v>
      </c>
      <c r="J21" s="12">
        <f>SUM(J16:J20)</f>
        <v>464705380</v>
      </c>
      <c r="K21" s="13" t="s">
        <v>57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17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32</v>
      </c>
      <c r="J22" s="8">
        <v>267754457</v>
      </c>
      <c r="K22" s="6" t="s">
        <v>57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17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33</v>
      </c>
      <c r="J23" s="8">
        <v>64245543</v>
      </c>
      <c r="K23" s="6" t="s">
        <v>57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17</v>
      </c>
      <c r="E24" s="1" t="s">
        <v>57</v>
      </c>
      <c r="F24" s="1" t="s">
        <v>57</v>
      </c>
      <c r="G24" s="4">
        <v>6017</v>
      </c>
      <c r="H24" s="5" t="s">
        <v>57</v>
      </c>
      <c r="I24" s="5" t="s">
        <v>34</v>
      </c>
      <c r="J24" s="8">
        <v>19425800</v>
      </c>
      <c r="K24" s="6" t="s">
        <v>57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17</v>
      </c>
      <c r="E25" s="1" t="s">
        <v>57</v>
      </c>
      <c r="F25" s="1" t="s">
        <v>57</v>
      </c>
      <c r="G25" s="4">
        <v>6018</v>
      </c>
      <c r="H25" s="5" t="s">
        <v>57</v>
      </c>
      <c r="I25" s="5" t="s">
        <v>35</v>
      </c>
      <c r="J25" s="8">
        <v>1437580</v>
      </c>
      <c r="K25" s="6" t="s">
        <v>57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17</v>
      </c>
      <c r="E26" s="1" t="s">
        <v>57</v>
      </c>
      <c r="F26" s="1" t="s">
        <v>57</v>
      </c>
      <c r="G26" s="4">
        <v>6019</v>
      </c>
      <c r="H26" s="5" t="s">
        <v>57</v>
      </c>
      <c r="I26" s="5" t="s">
        <v>36</v>
      </c>
      <c r="J26" s="8">
        <v>81000000</v>
      </c>
      <c r="K26" s="6" t="s">
        <v>57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17</v>
      </c>
      <c r="E27" s="1" t="s">
        <v>57</v>
      </c>
      <c r="F27" s="1" t="s">
        <v>57</v>
      </c>
      <c r="G27" s="4">
        <v>6020</v>
      </c>
      <c r="H27" s="5" t="s">
        <v>57</v>
      </c>
      <c r="I27" s="5" t="s">
        <v>37</v>
      </c>
      <c r="J27" s="8">
        <v>26000000</v>
      </c>
      <c r="K27" s="6" t="s">
        <v>57</v>
      </c>
    </row>
    <row r="28" spans="1:11" x14ac:dyDescent="0.2">
      <c r="A28" s="1">
        <v>12</v>
      </c>
      <c r="B28" s="1">
        <v>2022</v>
      </c>
      <c r="C28" s="1">
        <v>2023</v>
      </c>
      <c r="D28" s="1" t="s">
        <v>17</v>
      </c>
      <c r="E28" s="1" t="s">
        <v>57</v>
      </c>
      <c r="F28" s="1" t="s">
        <v>57</v>
      </c>
      <c r="G28" s="4">
        <v>6021</v>
      </c>
      <c r="H28" s="5" t="s">
        <v>57</v>
      </c>
      <c r="I28" s="5" t="s">
        <v>38</v>
      </c>
      <c r="J28" s="8">
        <v>574000</v>
      </c>
      <c r="K28" s="6" t="s">
        <v>57</v>
      </c>
    </row>
    <row r="29" spans="1:11" x14ac:dyDescent="0.2">
      <c r="A29" s="1">
        <v>12</v>
      </c>
      <c r="B29" s="1">
        <v>2022</v>
      </c>
      <c r="C29" s="1">
        <v>2023</v>
      </c>
      <c r="D29" s="1" t="s">
        <v>17</v>
      </c>
      <c r="E29" s="1" t="s">
        <v>57</v>
      </c>
      <c r="F29" s="1" t="s">
        <v>57</v>
      </c>
      <c r="G29" s="4">
        <v>6022</v>
      </c>
      <c r="H29" s="5" t="s">
        <v>57</v>
      </c>
      <c r="I29" s="5" t="s">
        <v>39</v>
      </c>
      <c r="J29" s="8">
        <v>496000</v>
      </c>
      <c r="K29" s="6" t="s">
        <v>57</v>
      </c>
    </row>
    <row r="30" spans="1:11" x14ac:dyDescent="0.2">
      <c r="A30" s="1">
        <v>12</v>
      </c>
      <c r="B30" s="1">
        <v>2022</v>
      </c>
      <c r="C30" s="1">
        <v>2023</v>
      </c>
      <c r="D30" s="1" t="s">
        <v>17</v>
      </c>
      <c r="E30" s="1" t="s">
        <v>57</v>
      </c>
      <c r="F30" s="1" t="s">
        <v>57</v>
      </c>
      <c r="G30" s="4">
        <v>6024</v>
      </c>
      <c r="H30" s="5" t="s">
        <v>57</v>
      </c>
      <c r="I30" s="5" t="s">
        <v>40</v>
      </c>
      <c r="J30" s="8">
        <v>3772000</v>
      </c>
      <c r="K30" s="6" t="s">
        <v>57</v>
      </c>
    </row>
    <row r="31" spans="1:11" x14ac:dyDescent="0.2">
      <c r="A31" s="10">
        <v>12</v>
      </c>
      <c r="B31" s="10">
        <v>2022</v>
      </c>
      <c r="C31" s="10">
        <v>2023</v>
      </c>
      <c r="D31" s="10" t="s">
        <v>17</v>
      </c>
      <c r="E31" s="10" t="s">
        <v>57</v>
      </c>
      <c r="F31" s="10" t="s">
        <v>57</v>
      </c>
      <c r="G31" s="11">
        <v>6190</v>
      </c>
      <c r="H31" s="11" t="s">
        <v>57</v>
      </c>
      <c r="I31" s="11" t="s">
        <v>41</v>
      </c>
      <c r="J31" s="12">
        <f>IF(SUM(J16:J20)=SUM(J22:J30),SUM(J22:J30), "ERROR: Line 1920 &lt;&gt; Line 6190")</f>
        <v>464705380</v>
      </c>
      <c r="K31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2022-08-23T11:27:40Z</dcterms:created>
  <dcterms:modified xsi:type="dcterms:W3CDTF">2022-08-23T15:27:40Z</dcterms:modified>
</cp:coreProperties>
</file>