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3" i="1"/>
</calcChain>
</file>

<file path=xl/sharedStrings.xml><?xml version="1.0" encoding="utf-8"?>
<sst xmlns="http://schemas.openxmlformats.org/spreadsheetml/2006/main" count="294" uniqueCount="57">
  <si>
    <t>FY 2022 Apportionment</t>
  </si>
  <si>
    <t>Funds provided by Public Law 114-94</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</si>
  <si>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</si>
  <si>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</si>
  <si>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</si>
  <si>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</si>
  <si>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</si>
  <si>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</si>
  <si>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</si>
  <si>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</si>
  <si>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</si>
  <si>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</si>
  <si>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</si>
  <si>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</si>
  <si>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</si>
  <si>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Coastal Wetlands Restoration Trust Fund (202-00-8333)</t>
  </si>
  <si>
    <t>TAFS: 96-8333 /X</t>
  </si>
  <si>
    <t>X</t>
  </si>
  <si>
    <t>8333</t>
  </si>
  <si>
    <t>IterNo</t>
  </si>
  <si>
    <t>Last Approved Apportionment: 2021-12-14</t>
  </si>
  <si>
    <t>RptCat</t>
  </si>
  <si>
    <t>NO</t>
  </si>
  <si>
    <t>Reporting Categories</t>
  </si>
  <si>
    <t>AdjAut</t>
  </si>
  <si>
    <t>Adjustment Authority provided</t>
  </si>
  <si>
    <t>MA</t>
  </si>
  <si>
    <t>Mandatory Unob Bal: Brought forward, October 1</t>
  </si>
  <si>
    <t>ME</t>
  </si>
  <si>
    <t>Unob Bal: Recov of prior year unpaid obligations</t>
  </si>
  <si>
    <t>Unob Bal: Antic recov of prior year unpd/pd obl</t>
  </si>
  <si>
    <t>SEQM</t>
  </si>
  <si>
    <t>BA: Mand: Appropriation (previoulsy unavailable)</t>
  </si>
  <si>
    <t>BA: Mand: Approps transferred from other accounts</t>
  </si>
  <si>
    <t>BA: Mand: New/Unob bal of approps temp reduced</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</si>
  <si>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</si>
  <si>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</si>
  <si>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</si>
  <si>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</si>
  <si>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</si>
  <si>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</si>
  <si>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</si>
  <si>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</si>
  <si>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</si>
  <si>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</si>
  <si>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amount on line 1232 (line split SEQM") is the required sequestration amount assuming the appropriation is equal to the BA transfer amount shown on line 1221.  If the appropriation is different from the amount shown on line 1221, the amount currently reflected on line 1232 (line split "SEQM") is automatically apportioned so as to reflect 5.7 percent of the actual 2022 appropriation transferred in.  Because of the indefinite nature of this BA, the sequestered amount may not be equal to the amount reflected in the OMB Report to the Congress on the Joint Committee Sequestration for Fiscal Year 2022."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</si>
  <si>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</si>
  <si>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</si>
  <si>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</si>
  <si>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</si>
  <si>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</si>
  <si>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Energy, Science and Water Programs                                                                                                                                        </t>
  </si>
  <si>
    <t>Signed On:</t>
  </si>
  <si>
    <t>2022-07-22 05:57 PM</t>
  </si>
  <si>
    <t xml:space="preserve">TAF(s) Included: </t>
  </si>
  <si>
    <t>96-8333 \X (Coastal Wetlands Restoration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</si>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</sst>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96</v>
      </c>
      <c r="B13" s="1" t="s">
        <v>56</v>
      </c>
      <c r="C13" s="1" t="s">
        <v>17</v>
      </c>
      <c r="D13" s="1" t="s">
        <v>18</v>
      </c>
      <c r="E13" s="1" t="s">
        <v>56</v>
      </c>
      <c r="F13" s="1" t="s">
        <v>56</v>
      </c>
      <c r="G13" s="4" t="s">
        <v>19</v>
      </c>
      <c r="H13" s="5">
        <v>4</v>
      </c>
      <c r="I13" s="5" t="s">
        <v>20</v>
      </c>
      <c r="J13" s="8"/>
      <c r="K13" s="6" t="s">
        <v>56</v>
      </c>
    </row>
    <row r="14" spans="1:11" x14ac:dyDescent="0.2">
      <c r="A14" s="1">
        <v>96</v>
      </c>
      <c r="B14" s="1" t="s">
        <v>56</v>
      </c>
      <c r="C14" s="1" t="s">
        <v>17</v>
      </c>
      <c r="D14" s="1" t="s">
        <v>18</v>
      </c>
      <c r="E14" s="1" t="s">
        <v>56</v>
      </c>
      <c r="F14" s="1" t="s">
        <v>56</v>
      </c>
      <c r="G14" s="4" t="s">
        <v>21</v>
      </c>
      <c r="H14" s="5" t="s">
        <v>22</v>
      </c>
      <c r="I14" s="5" t="s">
        <v>23</v>
      </c>
      <c r="J14" s="8"/>
      <c r="K14" s="6" t="s">
        <v>56</v>
      </c>
    </row>
    <row r="15" spans="1:11" x14ac:dyDescent="0.2">
      <c r="A15" s="1">
        <v>96</v>
      </c>
      <c r="B15" s="1" t="s">
        <v>56</v>
      </c>
      <c r="C15" s="1" t="s">
        <v>17</v>
      </c>
      <c r="D15" s="1" t="s">
        <v>18</v>
      </c>
      <c r="E15" s="1" t="s">
        <v>56</v>
      </c>
      <c r="F15" s="1" t="s">
        <v>56</v>
      </c>
      <c r="G15" s="4" t="s">
        <v>24</v>
      </c>
      <c r="H15" s="5" t="s">
        <v>22</v>
      </c>
      <c r="I15" s="5" t="s">
        <v>25</v>
      </c>
      <c r="J15" s="8"/>
      <c r="K15" s="6" t="s">
        <v>56</v>
      </c>
    </row>
    <row r="16" spans="1:11" x14ac:dyDescent="0.2">
      <c r="A16" s="1">
        <v>96</v>
      </c>
      <c r="B16" s="1" t="s">
        <v>56</v>
      </c>
      <c r="C16" s="1" t="s">
        <v>17</v>
      </c>
      <c r="D16" s="1" t="s">
        <v>18</v>
      </c>
      <c r="E16" s="1" t="s">
        <v>56</v>
      </c>
      <c r="F16" s="1" t="s">
        <v>56</v>
      </c>
      <c r="G16" s="4">
        <v>1000</v>
      </c>
      <c r="H16" s="5" t="s">
        <v>26</v>
      </c>
      <c r="I16" s="5" t="s">
        <v>27</v>
      </c>
      <c r="J16" s="8">
        <v>375024124</v>
      </c>
      <c r="K16" s="6" t="s">
        <v>56</v>
      </c>
    </row>
    <row r="17" spans="1:11" x14ac:dyDescent="0.2">
      <c r="A17" s="1">
        <v>96</v>
      </c>
      <c r="B17" s="1" t="s">
        <v>56</v>
      </c>
      <c r="C17" s="1" t="s">
        <v>17</v>
      </c>
      <c r="D17" s="1" t="s">
        <v>18</v>
      </c>
      <c r="E17" s="1" t="s">
        <v>56</v>
      </c>
      <c r="F17" s="1" t="s">
        <v>56</v>
      </c>
      <c r="G17" s="4">
        <v>1000</v>
      </c>
      <c r="H17" s="5" t="s">
        <v>28</v>
      </c>
      <c r="I17" s="5" t="s">
        <v>27</v>
      </c>
      <c r="J17" s="8"/>
      <c r="K17" s="6" t="s">
        <v>56</v>
      </c>
    </row>
    <row r="18" spans="1:11" x14ac:dyDescent="0.2">
      <c r="A18" s="1">
        <v>96</v>
      </c>
      <c r="B18" s="1" t="s">
        <v>56</v>
      </c>
      <c r="C18" s="1" t="s">
        <v>17</v>
      </c>
      <c r="D18" s="1" t="s">
        <v>18</v>
      </c>
      <c r="E18" s="1" t="s">
        <v>56</v>
      </c>
      <c r="F18" s="1" t="s">
        <v>56</v>
      </c>
      <c r="G18" s="4">
        <v>1021</v>
      </c>
      <c r="H18" s="5" t="s">
        <v>56</v>
      </c>
      <c r="I18" s="5" t="s">
        <v>29</v>
      </c>
      <c r="J18" s="8">
        <v>1094868</v>
      </c>
      <c r="K18" s="6" t="s">
        <v>56</v>
      </c>
    </row>
    <row r="19" spans="1:11" x14ac:dyDescent="0.2">
      <c r="A19" s="1">
        <v>96</v>
      </c>
      <c r="B19" s="1" t="s">
        <v>56</v>
      </c>
      <c r="C19" s="1" t="s">
        <v>17</v>
      </c>
      <c r="D19" s="1" t="s">
        <v>18</v>
      </c>
      <c r="E19" s="1" t="s">
        <v>56</v>
      </c>
      <c r="F19" s="1" t="s">
        <v>56</v>
      </c>
      <c r="G19" s="4">
        <v>1061</v>
      </c>
      <c r="H19" s="5" t="s">
        <v>56</v>
      </c>
      <c r="I19" s="5" t="s">
        <v>30</v>
      </c>
      <c r="J19" s="8">
        <v>14353132</v>
      </c>
      <c r="K19" s="6" t="s">
        <v>56</v>
      </c>
    </row>
    <row r="20" spans="1:11" x14ac:dyDescent="0.2">
      <c r="A20" s="1">
        <v>96</v>
      </c>
      <c r="B20" s="1" t="s">
        <v>56</v>
      </c>
      <c r="C20" s="1" t="s">
        <v>17</v>
      </c>
      <c r="D20" s="1" t="s">
        <v>18</v>
      </c>
      <c r="E20" s="1" t="s">
        <v>56</v>
      </c>
      <c r="F20" s="1" t="s">
        <v>56</v>
      </c>
      <c r="G20" s="4">
        <v>1203</v>
      </c>
      <c r="H20" s="5" t="s">
        <v>31</v>
      </c>
      <c r="I20" s="5" t="s">
        <v>32</v>
      </c>
      <c r="J20" s="8">
        <v>5374013</v>
      </c>
      <c r="K20" s="6" t="s">
        <v>56</v>
      </c>
    </row>
    <row r="21" spans="1:11" x14ac:dyDescent="0.2">
      <c r="A21" s="1">
        <v>96</v>
      </c>
      <c r="B21" s="1" t="s">
        <v>56</v>
      </c>
      <c r="C21" s="1" t="s">
        <v>17</v>
      </c>
      <c r="D21" s="1" t="s">
        <v>18</v>
      </c>
      <c r="E21" s="1" t="s">
        <v>56</v>
      </c>
      <c r="F21" s="1" t="s">
        <v>56</v>
      </c>
      <c r="G21" s="4">
        <v>1221</v>
      </c>
      <c r="H21" s="5" t="s">
        <v>56</v>
      </c>
      <c r="I21" s="5" t="s">
        <v>33</v>
      </c>
      <c r="J21" s="8">
        <v>90020883</v>
      </c>
      <c r="K21" s="6" t="s">
        <v>56</v>
      </c>
    </row>
    <row r="22" spans="1:11" x14ac:dyDescent="0.2">
      <c r="A22" s="1">
        <v>96</v>
      </c>
      <c r="B22" s="1" t="s">
        <v>56</v>
      </c>
      <c r="C22" s="1" t="s">
        <v>17</v>
      </c>
      <c r="D22" s="1" t="s">
        <v>18</v>
      </c>
      <c r="E22" s="1" t="s">
        <v>56</v>
      </c>
      <c r="F22" s="1" t="s">
        <v>56</v>
      </c>
      <c r="G22" s="4">
        <v>1232</v>
      </c>
      <c r="H22" s="5" t="s">
        <v>31</v>
      </c>
      <c r="I22" s="5" t="s">
        <v>34</v>
      </c>
      <c r="J22" s="8">
        <v>-5131190</v>
      </c>
      <c r="K22" s="6" t="s">
        <v>56</v>
      </c>
    </row>
    <row r="23" spans="1:11" x14ac:dyDescent="0.2">
      <c r="A23" s="10">
        <v>96</v>
      </c>
      <c r="B23" s="10" t="s">
        <v>56</v>
      </c>
      <c r="C23" s="10" t="s">
        <v>17</v>
      </c>
      <c r="D23" s="10" t="s">
        <v>18</v>
      </c>
      <c r="E23" s="10" t="s">
        <v>56</v>
      </c>
      <c r="F23" s="10" t="s">
        <v>56</v>
      </c>
      <c r="G23" s="11">
        <v>1920</v>
      </c>
      <c r="H23" s="11" t="s">
        <v>56</v>
      </c>
      <c r="I23" s="11" t="s">
        <v>35</v>
      </c>
      <c r="J23" s="12">
        <f>SUM(J16:J22)</f>
        <v>480735830</v>
      </c>
      <c r="K23" s="13" t="s">
        <v>56</v>
      </c>
    </row>
    <row r="24" spans="1:11" x14ac:dyDescent="0.2">
      <c r="A24" s="1">
        <v>96</v>
      </c>
      <c r="B24" s="1" t="s">
        <v>56</v>
      </c>
      <c r="C24" s="1" t="s">
        <v>17</v>
      </c>
      <c r="D24" s="1" t="s">
        <v>18</v>
      </c>
      <c r="E24" s="1" t="s">
        <v>56</v>
      </c>
      <c r="F24" s="1" t="s">
        <v>56</v>
      </c>
      <c r="G24" s="4">
        <v>6001</v>
      </c>
      <c r="H24" s="5" t="s">
        <v>56</v>
      </c>
      <c r="I24" s="5" t="s">
        <v>36</v>
      </c>
      <c r="J24" s="8">
        <v>359896097</v>
      </c>
      <c r="K24" s="6" t="s">
        <v>56</v>
      </c>
    </row>
    <row r="25" spans="1:11" x14ac:dyDescent="0.2">
      <c r="A25" s="1">
        <v>96</v>
      </c>
      <c r="B25" s="1" t="s">
        <v>56</v>
      </c>
      <c r="C25" s="1" t="s">
        <v>17</v>
      </c>
      <c r="D25" s="1" t="s">
        <v>18</v>
      </c>
      <c r="E25" s="1" t="s">
        <v>56</v>
      </c>
      <c r="F25" s="1" t="s">
        <v>56</v>
      </c>
      <c r="G25" s="4">
        <v>6002</v>
      </c>
      <c r="H25" s="5" t="s">
        <v>56</v>
      </c>
      <c r="I25" s="5" t="s">
        <v>37</v>
      </c>
      <c r="J25" s="8">
        <v>26427927</v>
      </c>
      <c r="K25" s="6" t="s">
        <v>56</v>
      </c>
    </row>
    <row r="26" spans="1:11" x14ac:dyDescent="0.2">
      <c r="A26" s="1">
        <v>96</v>
      </c>
      <c r="B26" s="1" t="s">
        <v>56</v>
      </c>
      <c r="C26" s="1" t="s">
        <v>17</v>
      </c>
      <c r="D26" s="1" t="s">
        <v>18</v>
      </c>
      <c r="E26" s="1" t="s">
        <v>56</v>
      </c>
      <c r="F26" s="1" t="s">
        <v>56</v>
      </c>
      <c r="G26" s="4">
        <v>6003</v>
      </c>
      <c r="H26" s="5" t="s">
        <v>56</v>
      </c>
      <c r="I26" s="5" t="s">
        <v>38</v>
      </c>
      <c r="J26" s="8">
        <v>26427927</v>
      </c>
      <c r="K26" s="6" t="s">
        <v>56</v>
      </c>
    </row>
    <row r="27" spans="1:11" x14ac:dyDescent="0.2">
      <c r="A27" s="1">
        <v>96</v>
      </c>
      <c r="B27" s="1" t="s">
        <v>56</v>
      </c>
      <c r="C27" s="1" t="s">
        <v>17</v>
      </c>
      <c r="D27" s="1" t="s">
        <v>18</v>
      </c>
      <c r="E27" s="1" t="s">
        <v>56</v>
      </c>
      <c r="F27" s="1" t="s">
        <v>56</v>
      </c>
      <c r="G27" s="4">
        <v>6004</v>
      </c>
      <c r="H27" s="5" t="s">
        <v>56</v>
      </c>
      <c r="I27" s="5" t="s">
        <v>39</v>
      </c>
      <c r="J27" s="8">
        <v>67983879</v>
      </c>
      <c r="K27" s="6" t="s">
        <v>56</v>
      </c>
    </row>
    <row r="28" spans="1:11" x14ac:dyDescent="0.2">
      <c r="A28" s="10">
        <v>96</v>
      </c>
      <c r="B28" s="10" t="s">
        <v>56</v>
      </c>
      <c r="C28" s="10" t="s">
        <v>17</v>
      </c>
      <c r="D28" s="10" t="s">
        <v>18</v>
      </c>
      <c r="E28" s="10" t="s">
        <v>56</v>
      </c>
      <c r="F28" s="10" t="s">
        <v>56</v>
      </c>
      <c r="G28" s="11">
        <v>6190</v>
      </c>
      <c r="H28" s="11" t="s">
        <v>56</v>
      </c>
      <c r="I28" s="11" t="s">
        <v>40</v>
      </c>
      <c r="J28" s="12">
        <f>IF(SUM(J16:J22)=SUM(J24:J27),SUM(J24:J27), "ERROR: Line 1920 &lt;&gt; Line 6190")</f>
        <v>480735830</v>
      </c>
      <c r="K28"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42</v>
      </c>
    </row>
    <row r="4" spans="1:2" x14ac:dyDescent="0.2">
      <c r="A4" s="1" t="s">
        <v>56</v>
      </c>
      <c r="B4" s="9" t="s">
        <v>56</v>
      </c>
    </row>
    <row r="5" spans="1:2" x14ac:dyDescent="0.2">
      <c r="A5" s="1" t="s">
        <v>56</v>
      </c>
      <c r="B5" s="9" t="s">
        <v>56</v>
      </c>
    </row>
    <row r="6" spans="1:2" x14ac:dyDescent="0.2">
      <c r="A6" s="1" t="s">
        <v>56</v>
      </c>
      <c r="B6" s="16" t="s">
        <v>43</v>
      </c>
    </row>
    <row r="7" spans="1:2" x14ac:dyDescent="0.2">
      <c r="A7" s="1" t="s">
        <v>56</v>
      </c>
      <c r="B7" s="9" t="s">
        <v>56</v>
      </c>
    </row>
    <row r="8" spans="1:2" ht="89.25" x14ac:dyDescent="0.2">
      <c r="A8" s="14" t="s">
        <v>44</v>
      </c>
      <c r="B8" s="15" t="s">
        <v>45</v>
      </c>
    </row>
    <row r="9" spans="1:2" x14ac:dyDescent="0.2">
      <c r="A9" s="1" t="s">
        <v>56</v>
      </c>
      <c r="B9" s="9" t="s">
        <v>56</v>
      </c>
    </row>
    <row r="10" spans="1:2" x14ac:dyDescent="0.2">
      <c r="A10" s="1" t="s">
        <v>56</v>
      </c>
      <c r="B10" s="16" t="s">
        <v>46</v>
      </c>
    </row>
    <row r="11" spans="1:2" x14ac:dyDescent="0.2">
      <c r="A11" s="1" t="s">
        <v>56</v>
      </c>
      <c r="B11" s="9" t="s">
        <v>56</v>
      </c>
    </row>
    <row r="12" spans="1:2" x14ac:dyDescent="0.2">
      <c r="A12" s="1" t="s">
        <v>56</v>
      </c>
      <c r="B12" s="9" t="s">
        <v>56</v>
      </c>
    </row>
    <row r="13" spans="1:2" x14ac:dyDescent="0.2">
      <c r="A13" s="20" t="s">
        <v>47</v>
      </c>
      <c r="B13" s="19" t="s">
        <v>56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2022-08-23T11:03:26Z</dcterms:created>
  <dcterms:modified xsi:type="dcterms:W3CDTF">2022-08-23T15:03:26Z</dcterms:modified>
</cp:coreProperties>
</file>